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ANDAR\Desktop\"/>
    </mc:Choice>
  </mc:AlternateContent>
  <bookViews>
    <workbookView xWindow="0" yWindow="0" windowWidth="20490" windowHeight="10920" tabRatio="905" activeTab="4"/>
  </bookViews>
  <sheets>
    <sheet name="Gestión Riesgos de Corrupción" sheetId="1" r:id="rId1"/>
    <sheet name="Atención al Ciudadano" sheetId="4" r:id="rId2"/>
    <sheet name="Rendición de Cuentas" sheetId="3" r:id="rId3"/>
    <sheet name="Racionalización de Trámites" sheetId="2" r:id="rId4"/>
    <sheet name="Transparencia y Acceso a la inf" sheetId="5" r:id="rId5"/>
    <sheet name="Hoja1" sheetId="16" r:id="rId6"/>
    <sheet name="RIESGOS CORRUPCION" sheetId="14" state="hidden" r:id="rId7"/>
  </sheets>
  <definedNames>
    <definedName name="_xlnm._FilterDatabase" localSheetId="1" hidden="1">'Atención al Ciudadano'!$A$7:$L$26</definedName>
    <definedName name="_xlnm._FilterDatabase" localSheetId="0" hidden="1">'Gestión Riesgos de Corrupción'!$A$7:$L$24</definedName>
    <definedName name="_xlnm._FilterDatabase" localSheetId="3" hidden="1">'Racionalización de Trámites'!$A$7:$L$7</definedName>
    <definedName name="_xlnm._FilterDatabase" localSheetId="2" hidden="1">'Rendición de Cuentas'!$A$7:$L$27</definedName>
    <definedName name="_xlnm._FilterDatabase" localSheetId="4" hidden="1">'Transparencia y Acceso a la inf'!$B$7:$L$7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49" i="14" l="1"/>
  <c r="I49" i="14"/>
  <c r="P48" i="14"/>
  <c r="I48" i="14"/>
  <c r="P42" i="14"/>
  <c r="I42" i="14"/>
  <c r="P36" i="14"/>
  <c r="I36" i="14"/>
  <c r="P31" i="14"/>
  <c r="P19" i="14"/>
  <c r="P13" i="14"/>
</calcChain>
</file>

<file path=xl/sharedStrings.xml><?xml version="1.0" encoding="utf-8"?>
<sst xmlns="http://schemas.openxmlformats.org/spreadsheetml/2006/main" count="838" uniqueCount="533">
  <si>
    <t>Subcomponentes - Procesos</t>
  </si>
  <si>
    <t>Actividades</t>
  </si>
  <si>
    <t>Meta o Producto</t>
  </si>
  <si>
    <t>Responsable</t>
  </si>
  <si>
    <t>Fecha programada</t>
  </si>
  <si>
    <t>1.1</t>
  </si>
  <si>
    <t>N°</t>
  </si>
  <si>
    <t>Si</t>
  </si>
  <si>
    <t>No</t>
  </si>
  <si>
    <t>MENÚ</t>
  </si>
  <si>
    <t>IDENTIFICACION DEL RIESGO</t>
  </si>
  <si>
    <t>ANALISIS</t>
  </si>
  <si>
    <t>VALORACION</t>
  </si>
  <si>
    <t xml:space="preserve">POLITICA </t>
  </si>
  <si>
    <t>Nro</t>
  </si>
  <si>
    <t>RIESGO</t>
  </si>
  <si>
    <t>DESCRIPCION DEL RIESGO</t>
  </si>
  <si>
    <t>CAUSAS</t>
  </si>
  <si>
    <t>CONSECUENCIAS</t>
  </si>
  <si>
    <t>RIESGO SIN CONTROLES</t>
  </si>
  <si>
    <t>CONTROLES EXISTENTES</t>
  </si>
  <si>
    <t>analizar los controles</t>
  </si>
  <si>
    <t>RIESGO CON CONTROL</t>
  </si>
  <si>
    <t>ACCIONES</t>
  </si>
  <si>
    <t>RESPONSABLE</t>
  </si>
  <si>
    <t xml:space="preserve">PROCESO </t>
  </si>
  <si>
    <t>Probabilidad</t>
  </si>
  <si>
    <t>Impacto</t>
  </si>
  <si>
    <t>Resultado</t>
  </si>
  <si>
    <t>Son Efectivos para minimizar el riesgo?</t>
  </si>
  <si>
    <t>Estan Documentados?</t>
  </si>
  <si>
    <t>Se están aplicando?</t>
  </si>
  <si>
    <t>Incumplimiento en la presentacion de informes a los entes de control</t>
  </si>
  <si>
    <t xml:space="preserve">Que no se presente los informes en el tiempo estipulado por los entes de control </t>
  </si>
  <si>
    <t>Desconocimiento de las normas y cronogramas</t>
  </si>
  <si>
    <t xml:space="preserve">Sanciones por parte de los entes de control </t>
  </si>
  <si>
    <t xml:space="preserve">Cronogramas para presentacion de informes </t>
  </si>
  <si>
    <t>si</t>
  </si>
  <si>
    <t xml:space="preserve">Implementar cronograma presentacion de informes,realizar segimiento y generar alertas </t>
  </si>
  <si>
    <t>Tecnico Adinistrativo ( RR HH )                            Control Interno</t>
  </si>
  <si>
    <t xml:space="preserve">Cambio de personal administrativo encargado de la presentacion de informes </t>
  </si>
  <si>
    <t>Multas y procesos disciplinarios por parte de los entes de control</t>
  </si>
  <si>
    <t xml:space="preserve">Capacitacion del personal encargado de los informes </t>
  </si>
  <si>
    <t xml:space="preserve">Capacitar permanente al personal encargado de presentar informes </t>
  </si>
  <si>
    <t>Gerencia y Entes de Control</t>
  </si>
  <si>
    <t>Inoportunidad en los pagos</t>
  </si>
  <si>
    <t>No se cuenta con el dinero necesario para cubrir las obligaciones contraidas por la Empresa</t>
  </si>
  <si>
    <t>Inadecuada planeación financiera.</t>
  </si>
  <si>
    <t>* Aplazamiento de proyectos
* Modificaciones de PAC, Plan de Compras y Presupuestales
* Reprocesos y desgastes en la planeación que impiden cumplir con las otras obligaciones</t>
  </si>
  <si>
    <t>Procedimientos de Egresos</t>
  </si>
  <si>
    <t>Realizar una planeacion financiera conforme al presupuesto asignado</t>
  </si>
  <si>
    <t>Gerencia y Contabilidad</t>
  </si>
  <si>
    <t xml:space="preserve">Incumplimiento en el pago por parte de los usuarios y en la transferencias de recaudo del alumbrado publico </t>
  </si>
  <si>
    <t>* Iliquidez
* Perdida de Imagen y credibilidad Institucional ante los proveedores, acreedores y contratistas
* Generación de intereses por mora o sanciones</t>
  </si>
  <si>
    <t>Contratos</t>
  </si>
  <si>
    <t xml:space="preserve">Realizar control y seguimiento al cumplimiento en la ejecucion de la planeacion financiera </t>
  </si>
  <si>
    <t xml:space="preserve">Gerencia y Control Interno </t>
  </si>
  <si>
    <t>Desconocimiento del proceso por parte de los funcionarios o no es idoneo para tramitar las cuentas</t>
  </si>
  <si>
    <t>Perdida de Imagen y credibilidad Institucional ante los proveedores, acreedores y contratistas</t>
  </si>
  <si>
    <t>SINAP</t>
  </si>
  <si>
    <t xml:space="preserve">Realizar Control y seguimiento a los ingresos de la Empresa e implementar planes de accion que permitan aumentarlos, en caso de requerirse </t>
  </si>
  <si>
    <t xml:space="preserve">Gerencia, Tesoreria y Control Interno </t>
  </si>
  <si>
    <t>Demora para asumir el compormiso adquirido con el contratista</t>
  </si>
  <si>
    <t>Falta de gestión administrativa para obtener recursos</t>
  </si>
  <si>
    <t>* Iliquidez
* Incumplimiento de metas prespuestales
* Deficit Fiscal</t>
  </si>
  <si>
    <t xml:space="preserve">Cobro oportuno y Manual  de Cartera </t>
  </si>
  <si>
    <t xml:space="preserve">Modificar lso instrumentos de planificación de la Empresa de acuerdo al presupuesto disponible </t>
  </si>
  <si>
    <t xml:space="preserve">Gerencia y Tecnico Administrativo </t>
  </si>
  <si>
    <t xml:space="preserve">Perdida de claves y custodia de chequeras </t>
  </si>
  <si>
    <t xml:space="preserve">Perdida de las claves o descubrimiento de las mismas ( Caja fuerte y sucursales virtuales) Perdida de los cheques </t>
  </si>
  <si>
    <t xml:space="preserve">Descuido con el manejo de las claves de acceso a programas virtuales de cuentas en bancos </t>
  </si>
  <si>
    <t xml:space="preserve">Perdida total de los recursos existentes en los bancos y caja fuerte </t>
  </si>
  <si>
    <t xml:space="preserve">Auditorias de control sobre la permanencia de la chequera en la caja fuerte </t>
  </si>
  <si>
    <t xml:space="preserve">No </t>
  </si>
  <si>
    <t xml:space="preserve">Supervisar al personal que maneja las claves para que realicen cambios  periodicos de estas </t>
  </si>
  <si>
    <t>Control Interno</t>
  </si>
  <si>
    <t xml:space="preserve">Descuido Clave de la Caja Fuerte </t>
  </si>
  <si>
    <t xml:space="preserve">Fraude, sanciones y multas </t>
  </si>
  <si>
    <t xml:space="preserve">Cambio frecuente de las claves y custodia de token </t>
  </si>
  <si>
    <t xml:space="preserve">Si </t>
  </si>
  <si>
    <t xml:space="preserve">Establecer politicas de control y auditorias sobre custodia de cheques y manejo de claves </t>
  </si>
  <si>
    <t>Gerencia y Control Interno</t>
  </si>
  <si>
    <t>Vulnerabilidad en los recaudos</t>
  </si>
  <si>
    <t>Extracción por medios violentos de dineros de propiedad de la Empresa</t>
  </si>
  <si>
    <t xml:space="preserve">Personal de vigilancia inexistente  en la tesoreria de la Empresa </t>
  </si>
  <si>
    <t xml:space="preserve">Perdida de Imagen 
</t>
  </si>
  <si>
    <t>Custodia de dinero en caja fuerte</t>
  </si>
  <si>
    <t xml:space="preserve">Realizar consignaciones diarias del recaudo </t>
  </si>
  <si>
    <t xml:space="preserve">Tesoreria </t>
  </si>
  <si>
    <t xml:space="preserve">Infraestructura física Inadecuada </t>
  </si>
  <si>
    <t>Hurto</t>
  </si>
  <si>
    <t>Seguridad en las oficinas</t>
  </si>
  <si>
    <t xml:space="preserve">Solicitar acompañamiento a la Policia Nacional para el traslado del dinero a la entidad bancaria </t>
  </si>
  <si>
    <t xml:space="preserve">Gerencia y Tesoreria </t>
  </si>
  <si>
    <t>Inadecuadas medidas de seguridad para realizar las consignaciones de efectivo directamente en el banco</t>
  </si>
  <si>
    <t>Muerte o Accidentes de trabajo por causa de hurto</t>
  </si>
  <si>
    <t>Servicio de acompañamiento por parte de personal de seguridad</t>
  </si>
  <si>
    <t xml:space="preserve">Adquisicion de Poliza de Pyme y Manejo Global </t>
  </si>
  <si>
    <t xml:space="preserve">Gerencia </t>
  </si>
  <si>
    <t>Inadecuados mecanismos de control</t>
  </si>
  <si>
    <t xml:space="preserve">Guardar el dinero efectivo de manera segura y confiable en la oficina de Tesoreria </t>
  </si>
  <si>
    <t xml:space="preserve">Vulnerabilidad en los  sistemas de informacion finaciera </t>
  </si>
  <si>
    <t xml:space="preserve">Uso indebido  de los sistemas de informacion financiera ( contabilidad - presupuesto - tesoreria ) </t>
  </si>
  <si>
    <t xml:space="preserve">Descuido en la tenecia de las claves de acceso al sistema finaciero </t>
  </si>
  <si>
    <t>Incumplimiento en la entrega de informes financieros</t>
  </si>
  <si>
    <t>Procedimientos Documentados</t>
  </si>
  <si>
    <t xml:space="preserve">Capacitación a los usuarios de los sistemas de informacion sobre el uso adecuado de estos </t>
  </si>
  <si>
    <t xml:space="preserve">Gerencia y Tecnico Administrativo (RR HH) </t>
  </si>
  <si>
    <t xml:space="preserve">Falta de mantenimientos preventivos a los sistemas de informacion finaiera </t>
  </si>
  <si>
    <t>* Falta de Confibilidad en la Información financiera
* Fraude Financiero</t>
  </si>
  <si>
    <t xml:space="preserve">Claves personalizadas </t>
  </si>
  <si>
    <t>no</t>
  </si>
  <si>
    <t xml:space="preserve">Falta de contraseñas seguras en los equipos de computo </t>
  </si>
  <si>
    <t xml:space="preserve">Perdida total de los sistemas y de la informacion existente </t>
  </si>
  <si>
    <t>Contratos de Mantenimiento</t>
  </si>
  <si>
    <t>Realizar mantenimientos preventivos a los equipos de computo de la Empresa</t>
  </si>
  <si>
    <t>Gerencia</t>
  </si>
  <si>
    <t>Falta de documentación y aplicación de unas políticas claras en el uso adecuado de los sistemas de información</t>
  </si>
  <si>
    <t>Investigaciones disciplinarias y fiscales.</t>
  </si>
  <si>
    <t>Sistemas de Información Especializados</t>
  </si>
  <si>
    <t xml:space="preserve">Vincular a la Empresa personal con conocimiento en Sistemas </t>
  </si>
  <si>
    <t xml:space="preserve">Implementar cronograma presentacion de informes,realizar segimiento y  generar alertas </t>
  </si>
  <si>
    <t>Gerente</t>
  </si>
  <si>
    <t>Falta de informacion oportuna y cambio de programas financieros</t>
  </si>
  <si>
    <t xml:space="preserve">Mala imagen y destitucion de cargos </t>
  </si>
  <si>
    <t xml:space="preserve">Sistema de informacion adecuado </t>
  </si>
  <si>
    <t xml:space="preserve">Adquirir los software necesario para la presentacion oportuna de informes </t>
  </si>
  <si>
    <t xml:space="preserve">Deficiencias en los recaudos </t>
  </si>
  <si>
    <t>Deficiencias y bajo recaudo de alquiler de los locales de la plaza de mercado</t>
  </si>
  <si>
    <t xml:space="preserve">Bajos ingresos </t>
  </si>
  <si>
    <t>Crear mecanismos para garantizar tanto el alquiler como el cobro mensual de estos.</t>
  </si>
  <si>
    <t>Realizar seguimiento mensual a la cantidad de arrendamientos y pagos realizados por los arrendatarios</t>
  </si>
  <si>
    <t xml:space="preserve">GESTIÓN DE DIRECCIONAMIENTO ESTRATÉGICO </t>
  </si>
  <si>
    <t>Incumplimiento de los compromisos de mejoramiento por parte de las áreas evaluadas.</t>
  </si>
  <si>
    <t>Que las acciones de mejoramiento acordadas producto de los hallazgos de las Auditorias no sean implementadas por los sujetos de auditoria.</t>
  </si>
  <si>
    <t>La no implementación de las acciones por parte de los auditados.</t>
  </si>
  <si>
    <t xml:space="preserve">No acatamiento de las acciones a mejorar por los auditados. Incumplimiento del procedimiento de auditoria interna. </t>
  </si>
  <si>
    <t>El procedimiento Auditorias Internas  establece la respondabilidad del seguimiento por parte del jefe de control interno y el envió de informe de seguimiento con copia al responsable del cumplimiento y al Gerente</t>
  </si>
  <si>
    <t xml:space="preserve">Realizar seguimiento y control de cumplimiento a las auditorias realizadas </t>
  </si>
  <si>
    <t>control interno</t>
  </si>
  <si>
    <t xml:space="preserve">Realizar Planes de Mejoramiento conforme a los hallazgos reportados en las auditorias realizadas </t>
  </si>
  <si>
    <t>Todas las dependencias</t>
  </si>
  <si>
    <t xml:space="preserve">Incumplimiento de las metas </t>
  </si>
  <si>
    <t>Que las actividades programadas en los proyectos de inversion no se realicen y/o contraten</t>
  </si>
  <si>
    <t xml:space="preserve">Proyectos no priorizados </t>
  </si>
  <si>
    <t>No satisfaccion de las necesidades de la población</t>
  </si>
  <si>
    <t xml:space="preserve">Elaboración POAI, planes de accion, proyectos de inversión, reuniones permanentes. </t>
  </si>
  <si>
    <t>Revisión y seguimiento continuo de las metas establecidas en el Plan de Desarrollo del Municipio.</t>
  </si>
  <si>
    <t>Recortes presupuestales</t>
  </si>
  <si>
    <t xml:space="preserve">Caida de indicadores </t>
  </si>
  <si>
    <t xml:space="preserve">Metas sobredimencionadas </t>
  </si>
  <si>
    <t>Insuficiencia de recursos</t>
  </si>
  <si>
    <t>GESTIÓN DE TALENTO HUMANO</t>
  </si>
  <si>
    <t>Inadecuada Selección de Contratistas</t>
  </si>
  <si>
    <t>Contratar personal No idoneo para prestar el servicio y suministros de bienes de mala calidad para la empresa</t>
  </si>
  <si>
    <t>Pliego de condiciones incompleto.</t>
  </si>
  <si>
    <t>Investigaciones disciplinarias y penales por contratación indevida por parte de los entes de contro l</t>
  </si>
  <si>
    <t xml:space="preserve">Manual de Contratación </t>
  </si>
  <si>
    <t xml:space="preserve">Actualizar el  Manual de Contratación de acuerdo a la normativiada vigente </t>
  </si>
  <si>
    <t>Asesora Jurídica</t>
  </si>
  <si>
    <t xml:space="preserve">Falta de experiencia y conocimientos exigidos a los contratistas </t>
  </si>
  <si>
    <t>Detrimento patrimonial.</t>
  </si>
  <si>
    <t>Comité de Contratación</t>
  </si>
  <si>
    <t xml:space="preserve">Realizar un Manual de Supervisoria e Interventoria </t>
  </si>
  <si>
    <t>Gerencia  y oficina Asesora Jurídica</t>
  </si>
  <si>
    <t>Falta de planeación en la contratación.</t>
  </si>
  <si>
    <t>Atrazo en los planes, proyectos y programas que se esten ejecutando</t>
  </si>
  <si>
    <t xml:space="preserve">Verificacion por los supervisores de contratos </t>
  </si>
  <si>
    <t>Capacitar a los supervisores encargados de la contratacion de la empresa</t>
  </si>
  <si>
    <t>Asesora Juridica</t>
  </si>
  <si>
    <t>Inadecuada escogencia de la Modalidad de selección.</t>
  </si>
  <si>
    <t xml:space="preserve">Demora en la prestación de servicios o suministro de bienes </t>
  </si>
  <si>
    <t xml:space="preserve">Comité evaluador </t>
  </si>
  <si>
    <t xml:space="preserve">Socializar los manuales de contratacion e interventoria a los empleados de la Empresa </t>
  </si>
  <si>
    <t>Gerencia y Oficina Asesora Jurídica</t>
  </si>
  <si>
    <t>Estudios y documentos previos incompletos o errados.</t>
  </si>
  <si>
    <t>Poca cobertura en la prestación de servicios.</t>
  </si>
  <si>
    <t>Acompañamiento Juridico</t>
  </si>
  <si>
    <t>Control y seguimeinto desde la planeacion hasta la liquidacion a los procesos de contratacion de la Empresa</t>
  </si>
  <si>
    <t>Incumplimiento al Plan de Desarrollo.</t>
  </si>
  <si>
    <t xml:space="preserve">Capacitar al personal de apoyo del area de contratacion sobre la normas y requerimientos vigentes </t>
  </si>
  <si>
    <t xml:space="preserve">Gerencia y Entes de Control </t>
  </si>
  <si>
    <t xml:space="preserve">GESTIÓN DE COMPRAS E INVENTARIOS </t>
  </si>
  <si>
    <t xml:space="preserve">Perdia de bienes adquiridos </t>
  </si>
  <si>
    <t xml:space="preserve">Desaparición física de los bienes adquiridos </t>
  </si>
  <si>
    <t xml:space="preserve">Hurto o robo </t>
  </si>
  <si>
    <t xml:space="preserve">Sanciones por parte de los entes de control - Daño patrimonial </t>
  </si>
  <si>
    <t xml:space="preserve">Inventarios actualizados </t>
  </si>
  <si>
    <t>Inventario anual de inventarios de bienes devolutivos en uso</t>
  </si>
  <si>
    <t>Todas las dependencias y control interno</t>
  </si>
  <si>
    <t>Detrimento patrimonial</t>
  </si>
  <si>
    <t>Daño patrimonial al Estado. Para efectos de esta ley se entiende por daño patrimonial al Estado la lesión del patrimonio público, representada en el menoscabo, disminución, perjuicio,  detrimento, pérdida, uso indebido o deterioro de los bienes o recursos públicos,</t>
  </si>
  <si>
    <t>Uso Inadecuado de Bienes</t>
  </si>
  <si>
    <t>Responsabilidad fiscal, inhabilidad para ejercer cargos pùblicos y responsabilidad penal y disciplinarios</t>
  </si>
  <si>
    <t>Sistema de Recursos Físicos</t>
  </si>
  <si>
    <t xml:space="preserve">Ejercer control sobre los bienes e inventarios de la Empresa y realizar actualizaciones periodicas a los inventarios </t>
  </si>
  <si>
    <t>Sobrecostos en la contratación</t>
  </si>
  <si>
    <t>Planes de Mantenimiento</t>
  </si>
  <si>
    <t xml:space="preserve">Realizar Mantenimiento a los bienes de la Empresa   Asegurar los bienes inmuebles de la Empresas </t>
  </si>
  <si>
    <t>Revisores de Cuentas</t>
  </si>
  <si>
    <t>Mantenimiento Inadecuado</t>
  </si>
  <si>
    <t>Procedimientos de planeación</t>
  </si>
  <si>
    <t>Falta de Planeación</t>
  </si>
  <si>
    <t>Información Incompleta o erronea</t>
  </si>
  <si>
    <t>Asignación Inadecuada de Recursos</t>
  </si>
  <si>
    <t xml:space="preserve">GESTIÓN DOCUMENTAL </t>
  </si>
  <si>
    <t>Pérdida Información Documental</t>
  </si>
  <si>
    <t>Pérdida, daño o alteración de la Información Documental</t>
  </si>
  <si>
    <t>Factores externos: incendio, inundacion, robo</t>
  </si>
  <si>
    <t>Demandas</t>
  </si>
  <si>
    <t>Procedimiento para el control de documentos</t>
  </si>
  <si>
    <t>Mejorar los espacios locativos e infraestructura de los archivos de central e historico</t>
  </si>
  <si>
    <t>Procedimiento para el manejo de la Correspondencia</t>
  </si>
  <si>
    <t>Implementar el Programa de Gestión Documental</t>
  </si>
  <si>
    <t xml:space="preserve">Gerente                                Tecnico Administrativo   </t>
  </si>
  <si>
    <t>La información no pasa por el Centro de Recepción.</t>
  </si>
  <si>
    <t>Reprocesos</t>
  </si>
  <si>
    <t xml:space="preserve">Tablas de Retencion Documental </t>
  </si>
  <si>
    <t xml:space="preserve">Actualizar  las Tablas de Retencion Documental </t>
  </si>
  <si>
    <t xml:space="preserve">Gerente </t>
  </si>
  <si>
    <t>Archivo de gestión, central e historico</t>
  </si>
  <si>
    <t>Implementar  el uso de Virtual Office</t>
  </si>
  <si>
    <t>No existe control sobre la información en soporte magnético que se ubica en discos duros locales.</t>
  </si>
  <si>
    <t>Perdida de la Trazabilidad de la Información</t>
  </si>
  <si>
    <t>Procedimiento para el control de registros</t>
  </si>
  <si>
    <t>Implementar de manera sistematica la Ventanilla Unica para la correspondencia de la Empresa</t>
  </si>
  <si>
    <t>No hay  backcups.</t>
  </si>
  <si>
    <t>Sanciones</t>
  </si>
  <si>
    <t>Escaneo de la Información</t>
  </si>
  <si>
    <t>Realizar seguimiento al Prestano de docuemntos de archivo</t>
  </si>
  <si>
    <t xml:space="preserve">Tecnico Administrativo   </t>
  </si>
  <si>
    <t>Deficiencia en el manejo documental y en el archivo de gestion de los funcionarios</t>
  </si>
  <si>
    <t xml:space="preserve">Multas y sanciones y perdida de la memoria institucional </t>
  </si>
  <si>
    <t>EMPRESAS VARIAS DE CAICEDONIA, VALLE DEL CAUCA 
MAPA DE RIESGOS DE CORRUPCIÓN 2018</t>
  </si>
  <si>
    <t xml:space="preserve">GESTIÓN PLAZA DE MERCADO </t>
  </si>
  <si>
    <t xml:space="preserve"> GESTIÓN PLAZA DE MERCADO </t>
  </si>
  <si>
    <t xml:space="preserve">GESTIÓN  CONTABLE Y FINANCIERA </t>
  </si>
  <si>
    <t>GESTIÓN CENTRAL DE SACRIFICIO</t>
  </si>
  <si>
    <t xml:space="preserve">Control Interno </t>
  </si>
  <si>
    <t xml:space="preserve">1. Política de gestión del riesgo. </t>
  </si>
  <si>
    <t>Política de Administración de Riesgos formulada y socializada.</t>
  </si>
  <si>
    <t>Estrategias de la Política de Administración de Riesgos definidas.</t>
  </si>
  <si>
    <t>Revisión y actualización de los Riesgos de Corrupción.</t>
  </si>
  <si>
    <t>Valoración del Riesgo de Corrupción.</t>
  </si>
  <si>
    <t>Riesgos de Corrupción valorados.</t>
  </si>
  <si>
    <t>Análisis del Riesgo de Corrupción.</t>
  </si>
  <si>
    <t>Riesgo de Corrupción analizado.</t>
  </si>
  <si>
    <t>Determinar la Probabilidad de la ocurrencia.</t>
  </si>
  <si>
    <t>Probabilidad de ocurrencia determinada.</t>
  </si>
  <si>
    <t>Determinar el Impacto de la materialización del Riesgo de Corrupción.</t>
  </si>
  <si>
    <t>Impacto de la materialización del Riesgo de Corrupción determinado.</t>
  </si>
  <si>
    <t>Evaluación del Riesgo de Corrupción.</t>
  </si>
  <si>
    <t>Riesgo de Corrupción evaluado.</t>
  </si>
  <si>
    <t>Determinar la naturaleza de los Controles.</t>
  </si>
  <si>
    <t>Naturaleza de los controles determinados.</t>
  </si>
  <si>
    <t>Actualización de la Matriz de Riesgos de Corrupción.</t>
  </si>
  <si>
    <t>Matriz de Riesgos de Corrupción elaborada.</t>
  </si>
  <si>
    <t>2. Construcción del Mapa de Riesgos de Corrupción.</t>
  </si>
  <si>
    <t>Publicar en un lugar visible y a través de la página web de la Institución el listado actualizado de tramites y servicios de la Institución.</t>
  </si>
  <si>
    <t>Tramites y sevicios  de la Institución publicados .</t>
  </si>
  <si>
    <t xml:space="preserve">Sistemas </t>
  </si>
  <si>
    <t>Mecanismos definidos para agilizar los tramites de la Institución.</t>
  </si>
  <si>
    <t>Formato de seguimieto racionalización de tramites diligenciado.</t>
  </si>
  <si>
    <t>Iniciativa gestionada para el desarrollo de actividades  que mejoren el servicio al ciudadano.</t>
  </si>
  <si>
    <t>Realizar monitoreo y seguimiento  a los procesos de atención al ciudadano.</t>
  </si>
  <si>
    <t>1. Lineamientos de Transparencia Activa.</t>
  </si>
  <si>
    <t>Implementar la politica de Administración del Riesgo.</t>
  </si>
  <si>
    <t>TRD:</t>
  </si>
  <si>
    <t>HOSPITAL DEPARTAMENTAL SAN RAFAEL DE ZARZAL E.S.E.
VALLE DEL CAUCA
NIT: 891900441-1</t>
  </si>
  <si>
    <t>Nivel de Cumplimiento (%)</t>
  </si>
  <si>
    <t>Observaciones</t>
  </si>
  <si>
    <t>Indicador</t>
  </si>
  <si>
    <t>Socializar la politica de gestion del Riesgos.</t>
  </si>
  <si>
    <t xml:space="preserve">Proporción de procesos a los que aplique la gestión de los riesgos LAFT, que 1 ) identifican, 2 ) definen controles y 3) gestionan los planes de mejora de éstos </t>
  </si>
  <si>
    <t>Los jefes y lideres de procesos a los que aplique la gestión de los riesgos de lavado de activos y financiación del terrorismo para el 2022, 1 ) Identificar, 2 ) definir controles y 3) formular acciones de mejora para prevenir y evitar la materialización de estos riesgos, aplicando la metodología definida en el Manual SARLAFT y la del Manual y Plan de Gestión de Riesgos de la ESE.</t>
  </si>
  <si>
    <t>Publicar el mapa de riesgos de corrupción en la página web de la institución</t>
  </si>
  <si>
    <t>Publicar la política de gestión de riesgos en la página web de la institución</t>
  </si>
  <si>
    <t>3. Consulta y divulgación</t>
  </si>
  <si>
    <t>Realizar seguimiento y evaluación a las actividades de los componentes del PAAC</t>
  </si>
  <si>
    <t>Realización monitoreo, seguimiento y revisión del Mapa de Riesgos de la Institución.</t>
  </si>
  <si>
    <t>PLAN ANTICORRUCIÓN Y ATENCIÓN AL CIUDADANO VIGENCIA 2022</t>
  </si>
  <si>
    <t>Cumplir con los objetivos de la Política de Administración de Riesgos</t>
  </si>
  <si>
    <t>Política de administración de riesgo formulada</t>
  </si>
  <si>
    <t>Número de objetivos cumplidos / Número de objetivos formulados</t>
  </si>
  <si>
    <t xml:space="preserve"> Elaborar las Estrategias para desarrollar la politica de Administración del Riesgo.</t>
  </si>
  <si>
    <t>Plan con estrategias para el cumplimiento de la política de administración de riesgos formulada</t>
  </si>
  <si>
    <t>Riesgos de Corrupción identificados y actualizados.</t>
  </si>
  <si>
    <t>Riesgos de corrupción actualizados / Riesgos de corrupción identificados</t>
  </si>
  <si>
    <t>Riesgos LAFT con gestión / Riesgos LAFT identificados</t>
  </si>
  <si>
    <t>Riesgos de corrupción valorados / Riesgos de corrupción identificados</t>
  </si>
  <si>
    <t>Riesgos de corrupción analizados / riesgos de corrupción identificados</t>
  </si>
  <si>
    <t>Mapa de riesgos publicado en la página web</t>
  </si>
  <si>
    <t>Política de administración del riesgo publicada en la página web</t>
  </si>
  <si>
    <t>Riesgos de corrupción evaluados / riesgos de corrupción identificados</t>
  </si>
  <si>
    <t>Riesgos de corrupción con evaluación de impacto / riesgos de corrupción identificados</t>
  </si>
  <si>
    <t>Riesgos de corrupción con probabilidad de ocurrencia / riesgos de corrupción identificados</t>
  </si>
  <si>
    <t>Mapa de riesgos publicado en la sección de transparencia de la página web de la institución</t>
  </si>
  <si>
    <t>Política de administración del riesgo publicado en la sección de transparencia de la página web de la institución</t>
  </si>
  <si>
    <t>Seguimientos al mapa de riesgos realizados / seguimientos programados</t>
  </si>
  <si>
    <t>Seguimiento y monitoreo del PAAC realizado</t>
  </si>
  <si>
    <t>Seguimientos a las actividades del PAAC realizados / Seguimientos programados</t>
  </si>
  <si>
    <t>4. Monitoreo y revisión</t>
  </si>
  <si>
    <t>5. Seguimiento</t>
  </si>
  <si>
    <t>Seguimiento y monitoreo del Mapa de Riesgos de la Institución realizado.</t>
  </si>
  <si>
    <t>Seguimiento continuo de los riesgos de corrupción por líderes de áreas para evaluar la gestión del riesgo de corrupción</t>
  </si>
  <si>
    <t>Realizar minimo 3 reportes de monitoreo al año</t>
  </si>
  <si>
    <t>Número de reportes realizados / Número de reportes programados</t>
  </si>
  <si>
    <t>Priorización de los trámites de la institución</t>
  </si>
  <si>
    <t>Identificar variables de impacto internas o externas que permitan establecer criterios de mejora</t>
  </si>
  <si>
    <t>Oportunidades de mejora en la racionalización de trámites identificados</t>
  </si>
  <si>
    <t>Racionalización de los trámites de la institución</t>
  </si>
  <si>
    <t>Trámites racionalizados</t>
  </si>
  <si>
    <t>Trámites racionalizados / Trámites identificados</t>
  </si>
  <si>
    <t>Tramites y otros procedimientos administrativos (OPA) de la Institución identificados y/o actualizados</t>
  </si>
  <si>
    <t>Identificar y actualizar los trámites y otros procedimientos administrativos de la entidad en la plataforma SUIT</t>
  </si>
  <si>
    <t>Trámites y OPAS actualizados / Trámites y OPAS identificados</t>
  </si>
  <si>
    <t>Tramites y sevicios de la Institución publicados / Trámite y OPAS identificados</t>
  </si>
  <si>
    <t>Definición de equipo para liderar el proceso de rendición de cuentas</t>
  </si>
  <si>
    <t>Elaborar el diagnóstico del estado de la rendición de cuentas en la entidad</t>
  </si>
  <si>
    <t>Identificar las necesidades de información y valoración de la información actual</t>
  </si>
  <si>
    <t>Evaluar la capacidad operativa y la disponibilidad de recursos</t>
  </si>
  <si>
    <t>1. Análisis del estado del proceso de rendición de cuentas</t>
  </si>
  <si>
    <t>2. Diseño de estrategia para rendición de cuentas</t>
  </si>
  <si>
    <t>Establecer objetivos, metas y seguimiento del proceso de rendición de cuentas</t>
  </si>
  <si>
    <t>Preparar y divulgar la información pública a ser presentada</t>
  </si>
  <si>
    <t>Planear acciones para garantizar el dialogo con la ciudadanía</t>
  </si>
  <si>
    <t>Incluir la estrategia en el plan de acción anual</t>
  </si>
  <si>
    <t>3. Ejecución de las acciones programadas</t>
  </si>
  <si>
    <t>Realizar convocatoria a la ciudadanía para participar en consultas, dialogos, y evaluación</t>
  </si>
  <si>
    <t>Realizar encuestas de percepción del proceso de RdeC</t>
  </si>
  <si>
    <t>Realizar la audiencia pública de rendición de cuentas</t>
  </si>
  <si>
    <t>4. Evaluación interna y externa del proceso de rendición de cuentas</t>
  </si>
  <si>
    <t>Evaluar el cumplimiento de las actividades planeadas para el proceso de RdeC</t>
  </si>
  <si>
    <t>Evaluar la estrategia formulada para el proceso de RdeC</t>
  </si>
  <si>
    <t>Consolidar la información de la retroalimentación de los grupos de interés</t>
  </si>
  <si>
    <t>Elaborar el informe de gestión del proceso de RdeC</t>
  </si>
  <si>
    <t>Diseñar planes de mejoramiento para el proceso de RdeC</t>
  </si>
  <si>
    <t>5. Divulgación de información</t>
  </si>
  <si>
    <t>Publicar en la página web de la entidad la información a ser presentada en la RdeC</t>
  </si>
  <si>
    <t>Publicar en la página web de la entidad el informe de gestión del proceso de RdeC</t>
  </si>
  <si>
    <t>Equipo lider del proceso de RdeC formado</t>
  </si>
  <si>
    <t>Autodiganóstico del estado de la rendición de cuentas realizado</t>
  </si>
  <si>
    <t>Caracterización de los ciudadanos y grupos de interés realizado</t>
  </si>
  <si>
    <t>Información preparada</t>
  </si>
  <si>
    <t>Recursos identificados y preparados</t>
  </si>
  <si>
    <t>Documento técnico con la formulación estratégica realizado</t>
  </si>
  <si>
    <t>Diseñar y divulgar el cronograma para el proceso de RdeC</t>
  </si>
  <si>
    <t>Cronograma realizado y difundido</t>
  </si>
  <si>
    <t>Información preparada y divulgada</t>
  </si>
  <si>
    <t>Acciones formuladas</t>
  </si>
  <si>
    <t>Estrategia incluida en el plan de acción anual</t>
  </si>
  <si>
    <t>Convocatoria realizada</t>
  </si>
  <si>
    <t>Encuestas de percepción aplicadas</t>
  </si>
  <si>
    <t>Rendición de cuentas realizada</t>
  </si>
  <si>
    <t>Informe de gestión del proceso de RdeC realizado</t>
  </si>
  <si>
    <t>Planes de mejoramiento realizados</t>
  </si>
  <si>
    <t>Información publicada en la página web</t>
  </si>
  <si>
    <t>1. Política de racionalización de trámites</t>
  </si>
  <si>
    <t>2. Monitoreo y Revisión.</t>
  </si>
  <si>
    <t>Planeación</t>
  </si>
  <si>
    <t>SIAU</t>
  </si>
  <si>
    <t>SIAU
Comunicaciones</t>
  </si>
  <si>
    <t>Sistemas</t>
  </si>
  <si>
    <t>1. Estructura administrativa y direccionamiento estratégico</t>
  </si>
  <si>
    <t>Establecer mecanismos de comunicación directa entre las áreas de servicio al ciudadano y la Alta Dirección para facilitar la toma de decisiones y el desarrollo de iniciativas de mejora.</t>
  </si>
  <si>
    <t>Mecanismos aplicados para mejorar la comunicación entre la alta dirección y el área de atención al ciudadano</t>
  </si>
  <si>
    <t>Gestionar recursos en el presupuesto para el desarrollo de iniciativas que mejoren el servicio al ciudadano</t>
  </si>
  <si>
    <t>SIAU
Subgerencia administrativa</t>
  </si>
  <si>
    <t>Implementar mecanismos para revisar la consistencia de la información que se entrega al ciudadano a través de los diferentes canales de atención.</t>
  </si>
  <si>
    <t>Asignar responsables de la gestión de los diferentes canales de atención.</t>
  </si>
  <si>
    <t>Implementar protocolos de servicio al ciudadano en todos los canales para garantizar la calidad y cordialidad en la atención al ciudadano.</t>
  </si>
  <si>
    <t>3. Talento Humano</t>
  </si>
  <si>
    <t>Fortalecer las competencias de los servidores públicos que atienden directamente a los ciudadanos a través de procesos de cualificación.</t>
  </si>
  <si>
    <t>Promover espacios de sensibilización para fortalecer la cultura de servicio al interior de las entidades.</t>
  </si>
  <si>
    <t>Fortalecer los procesos de selección del personal basados en competencias orientadas al servicio</t>
  </si>
  <si>
    <t>Evaluar el desempeño de los servidores públicos en relación con su comportamiento y actitud en la interacción con los ciudadanos.</t>
  </si>
  <si>
    <t>Incluir en el Plan Institucional de Capacitación temáticas relacionadas con el mejoramiento del servicio al ciudadano</t>
  </si>
  <si>
    <t>4. Normativo y procedimental</t>
  </si>
  <si>
    <t>Elaborar mensualmente informes de PQRSF para identificar oportunidades de mejora en la prestación de los servicios.</t>
  </si>
  <si>
    <t>Identificar, documentar y optimizar los procesos internos para la gestión de las peticiones, quejas y reclamos.</t>
  </si>
  <si>
    <t>Construir e implementar una política de protección de datos personales.</t>
  </si>
  <si>
    <t>publicar en la página web los canales de atención</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</si>
  <si>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</si>
  <si>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5. Relacionamiento con el ciudadano</t>
  </si>
  <si>
    <t>6. Monitoreo y revisión</t>
  </si>
  <si>
    <t>Págine web accesible</t>
  </si>
  <si>
    <t>Implementar instrumentos y herramientas para garantizar la accesibilidad de la página web de la institución</t>
  </si>
  <si>
    <t>Garantizar el funcionamiento de los canales de atención disponibles y proponer nuevos canales o el mejoramiento de los mismos</t>
  </si>
  <si>
    <t>Canales de atención funcionando</t>
  </si>
  <si>
    <t>Número de canales de atención funcionando / Número de canales de atención propuestos</t>
  </si>
  <si>
    <t>Información veráz y confiable</t>
  </si>
  <si>
    <t>Responsables asignados</t>
  </si>
  <si>
    <t>Protocolos de servicio al ciudadano formulados</t>
  </si>
  <si>
    <t>Campañas de capacitación en competencias de atención al usuario</t>
  </si>
  <si>
    <t>Campañas de sensibilización realizadas</t>
  </si>
  <si>
    <t>Procesos de selección de personal establecidos</t>
  </si>
  <si>
    <t>Procesos de evaluación de desempeño establecidos</t>
  </si>
  <si>
    <t>Plan institucional de capacitación con temas relacionados con el servicio al ciudadano formulado</t>
  </si>
  <si>
    <t>Procedimiento para la gestión de las PQRSF socializado</t>
  </si>
  <si>
    <t>Informes mensuales de PQRSF realizados</t>
  </si>
  <si>
    <t>Procesos para gestión PQRSF documentados</t>
  </si>
  <si>
    <t>Política de protección de datos personales formulada</t>
  </si>
  <si>
    <t>Canales de atención publicados en la página web</t>
  </si>
  <si>
    <t>Informes mensuales de satisfacción al usuario realizados</t>
  </si>
  <si>
    <t>Seguimiento a las actividades de atención al ciudadano en el PAAC 2022</t>
  </si>
  <si>
    <t>Página web accesible</t>
  </si>
  <si>
    <t>Canales de atención con responsables asignados / Canales de atención disponibles</t>
  </si>
  <si>
    <t>Canales de servicio con protocolos formulados / Canales de servicio disponible</t>
  </si>
  <si>
    <t>Áreas de servicio al ciudadano con capacitación / Áreas de servicio al ciudadano</t>
  </si>
  <si>
    <t>Socializar a las áreas de servicio al ciudadano el procedimiento para la gestión de las PQRSF</t>
  </si>
  <si>
    <t>Áreas de servicio al ciudadano con procedimiento de gestión de PQRSF socializado / Áreas de servicio al ciudadano</t>
  </si>
  <si>
    <t>Número de informes de PQRSF elaborados / 12</t>
  </si>
  <si>
    <t>Procesos para gestión de PQRSF documentados / Procesos para gestión de PQRSF</t>
  </si>
  <si>
    <t>Canales de atención publicados en la página web / canales de atención disponibles</t>
  </si>
  <si>
    <t>Informes mensuales de satisfacción al usuario realizados / 12</t>
  </si>
  <si>
    <t>Número de seguimientos a las actividades de atención al ciudadano en el PAAC 2022 / 3</t>
  </si>
  <si>
    <t>SIAU
Talento Humano</t>
  </si>
  <si>
    <t>Áreas de servicio al ciudadano con evaluación de desempeño / Áreas de servicio al ciudadano</t>
  </si>
  <si>
    <t>Talento Humano</t>
  </si>
  <si>
    <t>SIAU
Sistemas</t>
  </si>
  <si>
    <t>Publicación de información mínima obligatoria sobre la estructura (Ley 1712 de 2014. Artículo 9º).</t>
  </si>
  <si>
    <t>Información mínima obligatoria sobre la estructura publicada en la página web</t>
  </si>
  <si>
    <t>2. Lineamientos de Transparencia Pasiva</t>
  </si>
  <si>
    <t>3. Elaboración de los Instrumentos de Gestión de la Información</t>
  </si>
  <si>
    <t>Elaborar el Registro o inventario de activos de Información</t>
  </si>
  <si>
    <t>Registro de inventario de activos de información realizado y publicado</t>
  </si>
  <si>
    <t>PQRs resueltas en el tiempo establecido / PQRs recibidas</t>
  </si>
  <si>
    <t>Lineamientos cumplidos / Total lineamientos</t>
  </si>
  <si>
    <t>Divulgar la información en formatos alternativos comprensibles</t>
  </si>
  <si>
    <t>4. Criterio diferencial de accesibilidad</t>
  </si>
  <si>
    <t>5. Monitoreo del Acceso a la Información Pública</t>
  </si>
  <si>
    <t>Generar informe de solicitudes de acceso a información</t>
  </si>
  <si>
    <t>Información publicada en formatos para personas con discapacidad</t>
  </si>
  <si>
    <t>Informe de solicitudes de acceso a la información / 2</t>
  </si>
  <si>
    <t>Informe de solicitudes de acceso a la información realizados</t>
  </si>
  <si>
    <t>Comunicación y Prensa
SIAU</t>
  </si>
  <si>
    <t>Componente: Gestión de riesgos de corrupción</t>
  </si>
  <si>
    <t>Componente: Racionalización de trámites</t>
  </si>
  <si>
    <t>Componente: Rendición de cuentas</t>
  </si>
  <si>
    <t>Componente: Atención al ciudadano</t>
  </si>
  <si>
    <t>Componente: Transparencia y acceso a la información pública</t>
  </si>
  <si>
    <t>Dar a conocer a la comunidad los mecanismos definidos por el Hospital para agilizar y optimizar los trámites  en la Institución.</t>
  </si>
  <si>
    <t>Realizar monitoreo y seguimiento  a la estrategia de racionalización de trámites realizada.</t>
  </si>
  <si>
    <t>Comunicación y Prensa
SIAU
Sistemas</t>
  </si>
  <si>
    <t>Realizar caracterización de grupos de interés</t>
  </si>
  <si>
    <t>Caracterización de los grupos de interés realizado</t>
  </si>
  <si>
    <t>Responder las Quejas y Reclamos dentro de los 15 días después de recibida</t>
  </si>
  <si>
    <t>Quejas y Reclamos resueltas en los tiempos establecidos</t>
  </si>
  <si>
    <r>
      <rPr>
        <sz val="11"/>
        <color rgb="FF0070C0"/>
        <rFont val="Arial"/>
        <family val="2"/>
      </rPr>
      <t>Planeación</t>
    </r>
    <r>
      <rPr>
        <sz val="11"/>
        <color theme="1"/>
        <rFont val="Arial"/>
        <family val="2"/>
      </rPr>
      <t xml:space="preserve"> y demás áreas involucradas</t>
    </r>
  </si>
  <si>
    <r>
      <rPr>
        <sz val="11"/>
        <color rgb="FF0070C0"/>
        <rFont val="Arial"/>
        <family val="2"/>
      </rPr>
      <t>Planeación</t>
    </r>
    <r>
      <rPr>
        <sz val="11"/>
        <color theme="1"/>
        <rFont val="Arial"/>
        <family val="2"/>
      </rPr>
      <t xml:space="preserve">
Subgerencia administrativa
Presupuesto</t>
    </r>
  </si>
  <si>
    <r>
      <rPr>
        <sz val="11"/>
        <color rgb="FF0070C0"/>
        <rFont val="Arial"/>
        <family val="2"/>
      </rPr>
      <t>Planeación</t>
    </r>
    <r>
      <rPr>
        <sz val="11"/>
        <color theme="1"/>
        <rFont val="Arial"/>
        <family val="2"/>
      </rPr>
      <t xml:space="preserve">
SIAU</t>
    </r>
  </si>
  <si>
    <r>
      <t xml:space="preserve">Gerencia        
Control interno     
</t>
    </r>
    <r>
      <rPr>
        <sz val="11"/>
        <color rgb="FF0070C0"/>
        <rFont val="Arial"/>
        <family val="2"/>
      </rPr>
      <t>Planeación</t>
    </r>
    <r>
      <rPr>
        <sz val="11"/>
        <color theme="1"/>
        <rFont val="Arial"/>
        <family val="2"/>
      </rPr>
      <t xml:space="preserve"> 
Jurídica </t>
    </r>
  </si>
  <si>
    <r>
      <t xml:space="preserve">Gerencia        
Control interno     
</t>
    </r>
    <r>
      <rPr>
        <sz val="11"/>
        <color rgb="FF0070C0"/>
        <rFont val="Arial"/>
        <family val="2"/>
      </rPr>
      <t xml:space="preserve">Planeación </t>
    </r>
    <r>
      <rPr>
        <sz val="11"/>
        <color theme="1"/>
        <rFont val="Arial"/>
        <family val="2"/>
      </rPr>
      <t xml:space="preserve">
Jurídica </t>
    </r>
  </si>
  <si>
    <r>
      <rPr>
        <sz val="11"/>
        <color rgb="FF0070C0"/>
        <rFont val="Arial"/>
        <family val="2"/>
      </rPr>
      <t xml:space="preserve">Planeación     </t>
    </r>
    <r>
      <rPr>
        <sz val="11"/>
        <color theme="1"/>
        <rFont val="Arial"/>
        <family val="2"/>
      </rPr>
      <t xml:space="preserve">       
Control interno       
y demas dependencias     </t>
    </r>
  </si>
  <si>
    <r>
      <rPr>
        <sz val="11"/>
        <color rgb="FF0070C0"/>
        <rFont val="Arial"/>
        <family val="2"/>
      </rPr>
      <t>Planeación</t>
    </r>
    <r>
      <rPr>
        <sz val="11"/>
        <color theme="1"/>
        <rFont val="Arial"/>
        <family val="2"/>
      </rPr>
      <t xml:space="preserve">            
Control interno       
y demas dependencias     </t>
    </r>
  </si>
  <si>
    <r>
      <rPr>
        <sz val="11"/>
        <color rgb="FF0070C0"/>
        <rFont val="Arial"/>
        <family val="2"/>
      </rPr>
      <t xml:space="preserve">Planeación </t>
    </r>
    <r>
      <rPr>
        <sz val="11"/>
        <color theme="1"/>
        <rFont val="Arial"/>
        <family val="2"/>
      </rPr>
      <t xml:space="preserve">           
Control interno       
y demas dependencias     </t>
    </r>
  </si>
  <si>
    <r>
      <rPr>
        <sz val="11"/>
        <color rgb="FF0070C0"/>
        <rFont val="Arial"/>
        <family val="2"/>
      </rPr>
      <t xml:space="preserve">Planeación    </t>
    </r>
    <r>
      <rPr>
        <sz val="11"/>
        <color theme="1"/>
        <rFont val="Arial"/>
        <family val="2"/>
      </rPr>
      <t xml:space="preserve">        
Control interno       
y demas dependencias     </t>
    </r>
  </si>
  <si>
    <r>
      <rPr>
        <sz val="11"/>
        <color rgb="FF0070C0"/>
        <rFont val="Arial"/>
        <family val="2"/>
      </rPr>
      <t xml:space="preserve">Planeación  </t>
    </r>
    <r>
      <rPr>
        <sz val="11"/>
        <color theme="1"/>
        <rFont val="Arial"/>
        <family val="2"/>
      </rPr>
      <t xml:space="preserve">          
Control interno       
y demas dependencias     </t>
    </r>
  </si>
  <si>
    <r>
      <rPr>
        <sz val="11"/>
        <color rgb="FF0070C0"/>
        <rFont val="Arial"/>
        <family val="2"/>
      </rPr>
      <t xml:space="preserve">Planeación          </t>
    </r>
    <r>
      <rPr>
        <sz val="11"/>
        <color theme="1"/>
        <rFont val="Arial"/>
        <family val="2"/>
      </rPr>
      <t xml:space="preserve">  
Control interno       
y demas dependencias     </t>
    </r>
  </si>
  <si>
    <r>
      <rPr>
        <sz val="11"/>
        <color rgb="FF0070C0"/>
        <rFont val="Arial"/>
        <family val="2"/>
      </rPr>
      <t>Planeación</t>
    </r>
    <r>
      <rPr>
        <sz val="11"/>
        <color theme="1"/>
        <rFont val="Arial"/>
        <family val="2"/>
      </rPr>
      <t xml:space="preserve">
Control Interno
Sistemas</t>
    </r>
  </si>
  <si>
    <r>
      <t xml:space="preserve">Control Interno
</t>
    </r>
    <r>
      <rPr>
        <sz val="11"/>
        <color rgb="FF0070C0"/>
        <rFont val="Arial"/>
        <family val="2"/>
      </rPr>
      <t>Planeación</t>
    </r>
  </si>
  <si>
    <r>
      <rPr>
        <sz val="11"/>
        <color rgb="FF0070C0"/>
        <rFont val="Arial"/>
        <family val="2"/>
      </rPr>
      <t>Planeación</t>
    </r>
    <r>
      <rPr>
        <sz val="11"/>
        <color theme="1"/>
        <rFont val="Arial"/>
        <family val="2"/>
      </rPr>
      <t xml:space="preserve">
Calidad
Sistemas</t>
    </r>
  </si>
  <si>
    <t>2. Fortalecimiento de los canales de atención</t>
  </si>
  <si>
    <t xml:space="preserve">Subgerencia administrativa
Subdirección científica
Sistemas                
SIAU                                          </t>
  </si>
  <si>
    <t>CÓDIGO: DE-PL-PL-01</t>
  </si>
  <si>
    <t>VERSIÓN: 2</t>
  </si>
  <si>
    <t>Juridica
Financiera</t>
  </si>
  <si>
    <t>FECHA: 30/01/2022</t>
  </si>
  <si>
    <t>PÁGINA: 1 de 5</t>
  </si>
  <si>
    <t>PÁGINA: 2 de 5</t>
  </si>
  <si>
    <t>PÁGINA: 3 de 5</t>
  </si>
  <si>
    <t>PÁGINA: 4 de 5</t>
  </si>
  <si>
    <t>PÁGINA: 5 de 5</t>
  </si>
  <si>
    <t>Seguimiento de control interno??</t>
  </si>
  <si>
    <t>Fecha I Seguimiento 
10/05/2022</t>
  </si>
  <si>
    <t>Fecha de III Seguimiento 
10/01/2023</t>
  </si>
  <si>
    <t>Coordinadores de área 
Lideres de procesos
Comunicacion y Prensa</t>
  </si>
  <si>
    <t xml:space="preserve">Subgerente administrativo 
Subdirector Científico 
Sistemas                 
SIAU                                          </t>
  </si>
  <si>
    <r>
      <rPr>
        <sz val="11"/>
        <color rgb="FF0070C0"/>
        <rFont val="Arial"/>
        <family val="2"/>
      </rPr>
      <t xml:space="preserve">Planeación   </t>
    </r>
    <r>
      <rPr>
        <sz val="11"/>
        <color theme="1"/>
        <rFont val="Arial"/>
        <family val="2"/>
      </rPr>
      <t xml:space="preserve">
Calidad 
Coordinadores 
Lideres de procesos         </t>
    </r>
  </si>
  <si>
    <r>
      <rPr>
        <sz val="11"/>
        <color rgb="FF0070C0"/>
        <rFont val="Arial"/>
        <family val="2"/>
      </rPr>
      <t xml:space="preserve">Planeación </t>
    </r>
    <r>
      <rPr>
        <sz val="11"/>
        <color theme="1"/>
        <rFont val="Arial"/>
        <family val="2"/>
      </rPr>
      <t xml:space="preserve">  
Calidad 
Coordinadores 
Lideres de procesos         </t>
    </r>
  </si>
  <si>
    <r>
      <rPr>
        <sz val="11"/>
        <color rgb="FF0070C0"/>
        <rFont val="Arial"/>
        <family val="2"/>
      </rPr>
      <t>Planeación</t>
    </r>
    <r>
      <rPr>
        <sz val="11"/>
        <color theme="1"/>
        <rFont val="Arial"/>
        <family val="2"/>
      </rPr>
      <t xml:space="preserve">
Control interno 
Financiera
Juridica
Talento Humano
Calidad</t>
    </r>
  </si>
  <si>
    <t>https://www.hospitalsanrafaelzarzal.gov.co/6-5-Rendición-de-cuentas/</t>
  </si>
  <si>
    <t>https://www.hospitalsanrafaelzarzal.gov.co/Sistemas/
Se entrega y publica archivo excel con el inventario de activos de informacion</t>
  </si>
  <si>
    <t>https://www.hospitalsanrafaelzarzal.gov.co/Líneas-Atención/
Foto Pantallazo</t>
  </si>
  <si>
    <t>RESOLUCIÓN No. 0078 - 2022
(25 DE MARZO DE 2022)
"POR MEDIO DE LA CUAL SE DESIGNA AL EQUIPO PARA LIDERAR EL PROCESO DE 
RENDICION DE CUENTAS DEL HOSPITAL SAN RAFAEL DE ZARZAL E.S.E."</t>
  </si>
  <si>
    <t>Se realizo Autodiagnostico de rendicion de cuentas 2020
Reposa en los archivos de planeacion</t>
  </si>
  <si>
    <t>Se elaboro el informe de gestion de la rendicion de cuentas 2021
Se encuentra publicado en la pagina Web</t>
  </si>
  <si>
    <t>Se utilizo en gran porcentaje el recurso humano interno, bienes y servicios de las intitucion con el fin de minimizar costos, por lo tanto se tuvo un gasto presupuestal de $293.000</t>
  </si>
  <si>
    <t>Los objetivos se encuentran estipulados en el plan de rendicion de cuentas 2021
El seguimiento se soporta con las actas de reunion para la preparacion
Reposan en los archivos de gestion de planeacion</t>
  </si>
  <si>
    <t>Cronograma de actividades elaborado y socializado al equipo de trabajo
Reposan en los archivos de gestion de planeacion</t>
  </si>
  <si>
    <t>Informacion Eleborada y Publicada en pagina Web</t>
  </si>
  <si>
    <t xml:space="preserve">Se diseño instrutivo reglamentario para la audiencia publica de rendicion de cuentas el cual contiene los lineamientos para la participacion de la comunidad.
Invitacion por los diferentes canales de comunicación par la participacion activa de la audiencia en Facebook Live
</t>
  </si>
  <si>
    <t>Se encuentra incluida en el plan de accion 2022</t>
  </si>
  <si>
    <t>Se realizaron encuentas para realizar preguntas, propuestas, recomendaciones u obervaciones antes de la RC, durante la RC y para evaluar la audiencia de RC</t>
  </si>
  <si>
    <t>Se realizo la convocatoria por pagina Web y WhatsApp del Hospital, por redes sociales, avisos en lugares publicos, perifoneo en el areas de influencia e invitaciones a entidades y grupos de interes</t>
  </si>
  <si>
    <t>Se realizo la audiencia publica de rendicion de cuentas el 29 de abril de 2022 atraves de Facebook Live</t>
  </si>
  <si>
    <t>Tramites en la plataforma SUIT</t>
  </si>
  <si>
    <t>En el PIC se encuentra estipulado con la resolucion 023 del 28 de enero de 2022, por el cual se adoptan los planes institucionales, donde se estipula la estrategia de capacitacion en atencion y comunicación con el usuario</t>
  </si>
  <si>
    <t>Comunicaciones</t>
  </si>
  <si>
    <t>Comunicaciones
SIAU</t>
  </si>
  <si>
    <t>Comunicaciones
Subgerencia administrativa</t>
  </si>
  <si>
    <t>Fecha de II Seguimiento 
10/09/2022</t>
  </si>
  <si>
    <t>Sistemas
SIAU</t>
  </si>
  <si>
    <t>Se creo formato de avaluacion pero no se ha aplicado (Tatiana)</t>
  </si>
  <si>
    <t>Se pasa solicitud formal a la gerencia para asignacion de recursos para el Plan de Particitacion Social en Salud.
No se aprueba y se informa que se debe solicitar los recursos para cada actividad por caja menor</t>
  </si>
  <si>
    <t>Natalia Siau me envia documento</t>
  </si>
  <si>
    <t>Tramites priorizados en plataforma SUIT</t>
  </si>
  <si>
    <t>https://www.hospitalsanrafaelzarzal.gov.co/5-2-Tr%C3%A1mites-y-servicios-portal-Gov-co/</t>
  </si>
  <si>
    <t>Se realizo reunion de finalizacion de la Rendicion de cuentas en la cual se reviso el complimiento de todas las actividades planeadas, en la cual se expucieron las debilidades y fortalezas del proceso</t>
  </si>
  <si>
    <t>La extrategia de realizar la rendicion de cuentas en Facebook Live presentando a los ciudadanos la gestion y las mejoras a los servicios  de la institucion en el 2021 fue exitosa, tambien se mostraron los planes de mejoramiento a futuro</t>
  </si>
  <si>
    <t>No tuvimos retroalimentacion de los grupos de interes (se gestiono encuesta despues de la audiencia de rendicion de cuentas para evaluar el proceso, solicitar aclaraciones, dar recomendaciones o aclarar dudas)</t>
  </si>
  <si>
    <t>PIC: Capacitacion presencial de atencion al cliente realizada del 22/07/2022 al 12/08/2022 con el SENA.
Se renovo el personal del pull de citas teneniendo en cuenta la competencia de atencion al cliente, don de servicio, calidez humana y habilidades tecnologicas</t>
  </si>
  <si>
    <r>
      <rPr>
        <b/>
        <sz val="11"/>
        <color theme="1"/>
        <rFont val="Arial"/>
        <family val="2"/>
      </rPr>
      <t>Programa de humanizacion:</t>
    </r>
    <r>
      <rPr>
        <sz val="11"/>
        <color theme="1"/>
        <rFont val="Arial"/>
        <family val="2"/>
      </rPr>
      <t xml:space="preserve"> Se hace entrega del boton simbolico de HUSES al personal que desee ser referencia de informacion y buen servicio a los usuarios
En la Inducion de ingreso a la institucion se socializan el programa de HUSES como un pilar de la institucion</t>
    </r>
  </si>
  <si>
    <t>En pagina Web del HDSRZ:
Politica de Tratamiento de Datos Personales
Formatos Autorizacion Tratamiento de Datos Personales Por Tercero, Adulto y Audiovisuales
Formato Reclamacion Tratamiento de Datos Personales
https://www.hospitalsanrafaelzarzal.gov.co/Sistemas/</t>
  </si>
  <si>
    <t>Asignacion de citas: Se lleva estadistica de las citas asignadas en forma presencial y por WhatsApp</t>
  </si>
  <si>
    <t xml:space="preserve">Estan identificados los grupos de interes y se encuenta en proceso la caracterizacion </t>
  </si>
  <si>
    <t>1. Actas del comité de PQRSF (Mensual)
2. Espacio informativo: 
    Gerencia y representates de los usuarios</t>
  </si>
  <si>
    <t>Tiempo Promedio Respuesta a Julio: 10 dias.          
Cumplimiento a Julio:  de 124 PQRSF recibidas,  106 PQRSF resueltas en maximo en 15 dias para un cumplimiento del 75.5%</t>
  </si>
  <si>
    <t xml:space="preserve">Se seleccionan para racionalizar los tramites:
Asignacion de citas =&gt; SUIT Racionalizado OK
Historias clinicas
Radiología e imágenes diagnósticas
</t>
  </si>
  <si>
    <t xml:space="preserve">https://www.hospitalsanrafaelzarzal.gov.co/Central-Citas/
https://www.hospitalsanrafaelzarzal.gov.co/Soat/ 
https://www.hospitalsanrafaelzarzal.gov.co/Programaci%C3%B3n-Cirugía/ 
https://www.hospitalsanrafaelzarzal.gov.co/PQRS/ 
https://www.hospitalsanrafaelzarzal.gov.co/CONTACTO/ </t>
  </si>
  <si>
    <t>SISTEMAS
Crear canal (formulario) en la pagina web para solicitud de informacion institucional (responsable SIAU)</t>
  </si>
  <si>
    <t>SISTEMAS
Letros con brailei y lenguje señas</t>
  </si>
  <si>
    <t>Responsable SISTEMAS
Informacion minima de la 1712 en Excel
Seguimiento a entrega de la informacion de la 1712</t>
  </si>
  <si>
    <t xml:space="preserve">SISTEMAS 
Pendiente implementar
</t>
  </si>
  <si>
    <t>Se encuentra en proceso de socilizacion y creracion de las matrices del mapa de riesgos</t>
  </si>
  <si>
    <t>En proceso</t>
  </si>
  <si>
    <t>Relizadas
Calidad
Planeacion</t>
  </si>
  <si>
    <t>Funcionando:
Linea telefonica
Linea WhatsApp  en central de citas y SIAU
Correo electronico
Pagina Web Institucional
Chat de Facebook
Buzones de PQRSF
Mejoras: 
Telefono, WhatsApp y Formulario pagina Web para solicitud de citas.
Ampliacion del numero de buzones de la institucion y se ubicaron estrateginamente (cirugia y odontologia)
Se colocaron buzones en los puestos de salud satelites de La Paila, Vallejuelo y Quebrada Nueva
Cada responsable del canal debe garantizar su funcionamiento</t>
  </si>
  <si>
    <t>WhatsApp Citas: Jefe facturación
WhatsApp SIAU: Coordinadora SIAU
Pagina Web: Jefe Sistemas
Chat Facebook: Aux Sistemas (Comunicaciones)
Chat Pagina Wed: Aux Sistemas (Comunicaciones)</t>
  </si>
  <si>
    <r>
      <t xml:space="preserve">Se cuenta con la oficina de atencion al usuario (SIAU) para la recepcion y tramite de PQRSF </t>
    </r>
    <r>
      <rPr>
        <b/>
        <sz val="11"/>
        <color rgb="FFFF0000"/>
        <rFont val="Arial"/>
        <family val="2"/>
      </rPr>
      <t/>
    </r>
  </si>
  <si>
    <r>
      <t>Se creo LIBRETOS DE ATENCION AL USUARIO (</t>
    </r>
    <r>
      <rPr>
        <sz val="11"/>
        <color rgb="FFFF0000"/>
        <rFont val="Arial"/>
        <family val="2"/>
      </rPr>
      <t>Falta socializar</t>
    </r>
    <r>
      <rPr>
        <sz val="11"/>
        <color theme="1"/>
        <rFont val="Arial"/>
        <family val="2"/>
      </rPr>
      <t>)</t>
    </r>
  </si>
  <si>
    <t>Pendiente solicializar por SIAU</t>
  </si>
  <si>
    <t>SIAU: Se envia informe de encuesta de satisfacion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</si>
</sst>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0"/>
      <name val="Century Gothic"/>
      <family val="2"/>
    </font>
    <font>
      <sz val="10"/>
      <name val="Century Gothic"/>
      <family val="2"/>
    </font>
    <font>
      <b/>
      <sz val="20"/>
      <name val="Century Gothic"/>
      <family val="2"/>
    </font>
    <font>
      <sz val="11"/>
      <color theme="1"/>
      <name val="Calibri"/>
      <family val="2"/>
      <scheme val="minor"/>
    </font>
    <font>
      <u/>
      <sz val="11"/>
      <color theme="10"/>
      <name val="Calibri"/>
      <family val="2"/>
      <scheme val="minor"/>
    </font>
    <font>
      <sz val="11"/>
      <color theme="1"/>
      <name val="Century Gothic"/>
      <family val="2"/>
    </font>
    <font>
      <b/>
      <u/>
      <sz val="12"/>
      <color theme="10"/>
      <name val="Century Gothic"/>
      <family val="2"/>
    </font>
    <font>
      <sz val="10"/>
      <color rgb="FFFF0000"/>
      <name val="Century Gothic"/>
      <family val="2"/>
    </font>
    <font>
      <b/>
      <sz val="11"/>
      <color theme="1"/>
      <name val="Century Gothic"/>
      <family val="2"/>
    </font>
    <font>
      <b/>
      <u/>
      <sz val="12"/>
      <color theme="1"/>
      <name val="Century Gothic"/>
      <family val="2"/>
    </font>
    <font>
      <b/>
      <sz val="11"/>
      <color theme="1"/>
      <name val="Arial"/>
      <family val="2"/>
    </font>
    <font>
      <b/>
      <sz val="12"/>
      <color theme="1"/>
      <name val="Arial"/>
      <family val="2"/>
    </font>
    <font>
      <sz val="11"/>
      <color theme="1"/>
      <name val="Arial"/>
      <family val="2"/>
    </font>
    <font>
      <b/>
      <u/>
      <sz val="12"/>
      <color theme="1"/>
      <name val="Arial"/>
      <family val="2"/>
    </font>
    <font>
      <sz val="8"/>
      <name val="Calibri"/>
      <family val="2"/>
      <scheme val="minor"/>
    </font>
    <font>
      <b/>
      <sz val="12"/>
      <color theme="0"/>
      <name val="Arial"/>
      <family val="2"/>
    </font>
    <font>
      <sz val="11"/>
      <color rgb="FF0070C0"/>
      <name val="Arial"/>
      <family val="2"/>
    </font>
    <font>
      <sz val="11"/>
      <color theme="10"/>
      <name val="Calibri"/>
      <family val="2"/>
      <scheme val="minor"/>
    </font>
    <font>
      <b/>
      <sz val="11"/>
      <color rgb="FF00B050"/>
      <name val="Arial"/>
      <family val="2"/>
    </font>
    <font>
      <b/>
      <sz val="11"/>
      <color rgb="FFFF0000"/>
      <name val="Arial"/>
      <family val="2"/>
    </font>
    <font>
      <sz val="11"/>
      <color rgb="FFFF0000"/>
      <name val="Arial"/>
      <family val="2"/>
    </font>
    <font>
      <sz val="11"/>
      <name val="Calibri"/>
      <family val="2"/>
      <scheme val="minor"/>
    </font>
    <font>
      <sz val="11"/>
      <name val="Arial"/>
      <family val="2"/>
    </font>
  </fonts>
  <fills count="16">
    <fill>
      <patternFill patternType="none"/>
    </fill>
    <fill>
      <patternFill patternType="gray125"/>
    </fill>
    <fill>
      <patternFill patternType="solid">
        <fgColor indexed="13"/>
        <bgColor indexed="64"/>
      </patternFill>
    </fill>
    <fill>
      <patternFill patternType="solid">
        <fgColor indexed="29"/>
        <bgColor indexed="64"/>
      </patternFill>
    </fill>
    <fill>
      <patternFill patternType="solid">
        <fgColor indexed="44"/>
        <bgColor indexed="64"/>
      </patternFill>
    </fill>
    <fill>
      <patternFill patternType="solid">
        <fgColor indexed="11"/>
        <bgColor indexed="64"/>
      </patternFill>
    </fill>
    <fill>
      <patternFill patternType="solid">
        <fgColor rgb="FF00B0F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8DBA1A"/>
        <bgColor indexed="64"/>
      </patternFill>
    </fill>
    <fill>
      <patternFill patternType="solid">
        <fgColor rgb="FF1A365E"/>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163">
    <xf numFmtId="0" fontId="0" fillId="0" borderId="0" xfId="0"/>
    <xf numFmtId="0" fontId="0" fillId="0" borderId="0" xfId="0"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top" wrapText="1"/>
    </xf>
    <xf numFmtId="0" fontId="6" fillId="0" borderId="0" xfId="0" applyFont="1" applyAlignment="1">
      <alignment horizontal="justify"/>
    </xf>
    <xf numFmtId="0" fontId="7" fillId="6" borderId="0" xfId="1" applyFont="1" applyFill="1" applyAlignment="1">
      <alignment horizontal="center" vertical="center" wrapText="1"/>
    </xf>
    <xf numFmtId="0" fontId="6" fillId="0" borderId="0" xfId="0" applyFont="1" applyAlignment="1">
      <alignment horizontal="justify"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7" borderId="1" xfId="0" applyFont="1" applyFill="1" applyBorder="1" applyAlignment="1">
      <alignment horizontal="center"/>
    </xf>
    <xf numFmtId="0" fontId="2" fillId="0" borderId="1" xfId="0" applyFont="1" applyBorder="1" applyAlignment="1">
      <alignment horizontal="center"/>
    </xf>
    <xf numFmtId="0" fontId="8" fillId="0" borderId="1" xfId="0" applyFont="1" applyBorder="1" applyAlignment="1">
      <alignment horizont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6" fillId="0" borderId="1" xfId="0" applyFont="1" applyFill="1" applyBorder="1" applyAlignment="1">
      <alignment horizontal="justify" wrapText="1"/>
    </xf>
    <xf numFmtId="0" fontId="2" fillId="0" borderId="1" xfId="0" applyFont="1" applyFill="1" applyBorder="1" applyAlignment="1">
      <alignment horizontal="justify" wrapText="1"/>
    </xf>
    <xf numFmtId="0" fontId="2" fillId="0" borderId="1" xfId="0" applyFont="1" applyFill="1" applyBorder="1" applyAlignment="1">
      <alignment horizontal="justify"/>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xf>
    <xf numFmtId="0" fontId="2" fillId="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7" borderId="1" xfId="0" applyFont="1" applyFill="1" applyBorder="1" applyAlignment="1">
      <alignment horizontal="justify" vertical="center" wrapText="1"/>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6" fillId="7" borderId="1" xfId="0" applyFont="1" applyFill="1" applyBorder="1" applyAlignment="1">
      <alignment horizontal="justify" vertical="center" wrapText="1"/>
    </xf>
    <xf numFmtId="0" fontId="6" fillId="8"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justify" vertical="center"/>
    </xf>
    <xf numFmtId="0" fontId="6" fillId="0" borderId="1" xfId="0" applyFont="1" applyFill="1" applyBorder="1" applyAlignment="1">
      <alignment horizontal="justify" vertical="center"/>
    </xf>
    <xf numFmtId="0" fontId="1" fillId="0" borderId="1" xfId="0" applyFont="1" applyBorder="1" applyAlignment="1">
      <alignment horizontal="justify"/>
    </xf>
    <xf numFmtId="0" fontId="1" fillId="0" borderId="1" xfId="0" applyFont="1" applyBorder="1" applyAlignment="1">
      <alignment horizontal="justify" wrapText="1"/>
    </xf>
    <xf numFmtId="0" fontId="6" fillId="0" borderId="1" xfId="0" applyFont="1" applyBorder="1" applyAlignment="1">
      <alignment horizontal="justify"/>
    </xf>
    <xf numFmtId="0" fontId="6" fillId="10"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vertical="center"/>
    </xf>
    <xf numFmtId="0" fontId="13" fillId="11"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Border="1"/>
    <xf numFmtId="0" fontId="12" fillId="7" borderId="1" xfId="0"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xf>
    <xf numFmtId="0" fontId="13" fillId="11" borderId="1"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xf numFmtId="0" fontId="17" fillId="7"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0" fillId="0" borderId="0" xfId="0" applyAlignment="1">
      <alignment wrapText="1"/>
    </xf>
    <xf numFmtId="0" fontId="13" fillId="0" borderId="1" xfId="0" applyFont="1" applyFill="1" applyBorder="1" applyAlignment="1">
      <alignment horizontal="left" vertical="center" wrapText="1"/>
    </xf>
    <xf numFmtId="0" fontId="18" fillId="15" borderId="1" xfId="1" applyFont="1" applyFill="1" applyBorder="1" applyAlignment="1">
      <alignment vertical="top" wrapText="1"/>
    </xf>
    <xf numFmtId="0" fontId="0" fillId="0" borderId="0" xfId="0" applyAlignment="1">
      <alignment vertical="top" wrapText="1"/>
    </xf>
    <xf numFmtId="14" fontId="5" fillId="0" borderId="1" xfId="1" applyNumberFormat="1" applyFill="1" applyBorder="1" applyAlignment="1">
      <alignment horizontal="left" vertical="center" wrapText="1"/>
    </xf>
    <xf numFmtId="14" fontId="13" fillId="0" borderId="1" xfId="0" applyNumberFormat="1" applyFont="1" applyFill="1" applyBorder="1" applyAlignment="1">
      <alignment horizontal="left" vertical="top" wrapText="1"/>
    </xf>
    <xf numFmtId="14" fontId="5" fillId="0" borderId="1" xfId="1" applyNumberFormat="1" applyFill="1" applyBorder="1" applyAlignment="1">
      <alignment horizontal="left" vertical="top" wrapText="1"/>
    </xf>
    <xf numFmtId="14" fontId="18" fillId="0" borderId="1" xfId="1" applyNumberFormat="1" applyFont="1" applyFill="1" applyBorder="1" applyAlignment="1">
      <alignment horizontal="left" vertical="top" wrapText="1"/>
    </xf>
    <xf numFmtId="0" fontId="13" fillId="0" borderId="1" xfId="0" applyFont="1" applyBorder="1" applyAlignment="1">
      <alignment horizontal="left" vertical="top"/>
    </xf>
    <xf numFmtId="0" fontId="13" fillId="0" borderId="1" xfId="0" applyFont="1" applyFill="1" applyBorder="1"/>
    <xf numFmtId="0" fontId="5" fillId="0" borderId="1" xfId="1" applyFill="1" applyBorder="1" applyAlignment="1">
      <alignment horizontal="left" vertical="top"/>
    </xf>
    <xf numFmtId="0" fontId="13" fillId="0" borderId="1" xfId="0" applyFont="1" applyBorder="1" applyAlignment="1">
      <alignment vertical="top" wrapText="1"/>
    </xf>
    <xf numFmtId="0" fontId="13" fillId="0" borderId="1" xfId="0" applyFont="1" applyBorder="1" applyAlignment="1">
      <alignment wrapText="1"/>
    </xf>
    <xf numFmtId="10"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0" borderId="1" xfId="0" applyFont="1" applyBorder="1" applyAlignment="1">
      <alignment horizontal="left" vertical="top" wrapText="1"/>
    </xf>
    <xf numFmtId="9" fontId="19" fillId="0" borderId="1" xfId="0" applyNumberFormat="1" applyFont="1" applyFill="1" applyBorder="1" applyAlignment="1">
      <alignment horizontal="center" vertical="center" wrapText="1"/>
    </xf>
    <xf numFmtId="9" fontId="19" fillId="0" borderId="1"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9" fontId="20" fillId="0" borderId="1" xfId="0" applyNumberFormat="1" applyFont="1" applyFill="1" applyBorder="1" applyAlignment="1">
      <alignment horizontal="center" vertical="center" wrapText="1"/>
    </xf>
    <xf numFmtId="14" fontId="22" fillId="0" borderId="1" xfId="1" applyNumberFormat="1" applyFont="1" applyFill="1" applyBorder="1" applyAlignment="1">
      <alignment horizontal="left" vertical="top" wrapText="1"/>
    </xf>
    <xf numFmtId="14" fontId="13" fillId="0" borderId="1" xfId="0" applyNumberFormat="1" applyFont="1" applyFill="1" applyBorder="1" applyAlignment="1">
      <alignment horizontal="left" vertical="center" wrapText="1"/>
    </xf>
    <xf numFmtId="9" fontId="21" fillId="0" borderId="1" xfId="0" applyNumberFormat="1" applyFont="1" applyBorder="1" applyAlignment="1">
      <alignment horizontal="center" vertical="center" wrapText="1"/>
    </xf>
    <xf numFmtId="9" fontId="13" fillId="0" borderId="1" xfId="2" applyFont="1" applyBorder="1" applyAlignment="1">
      <alignment horizontal="center" vertical="center"/>
    </xf>
    <xf numFmtId="9" fontId="20" fillId="0" borderId="1" xfId="2" applyFont="1" applyBorder="1" applyAlignment="1">
      <alignment horizontal="center" vertical="center"/>
    </xf>
    <xf numFmtId="0" fontId="23" fillId="0" borderId="1" xfId="0" applyFont="1" applyBorder="1" applyAlignment="1">
      <alignment wrapText="1"/>
    </xf>
    <xf numFmtId="0" fontId="23" fillId="0" borderId="1" xfId="0" applyFont="1" applyBorder="1" applyAlignment="1">
      <alignment horizontal="left" vertical="top" wrapText="1"/>
    </xf>
    <xf numFmtId="0" fontId="13" fillId="0" borderId="1" xfId="0" applyFont="1" applyBorder="1" applyAlignment="1">
      <alignment vertical="top"/>
    </xf>
    <xf numFmtId="0" fontId="0" fillId="0" borderId="1" xfId="0" applyBorder="1" applyAlignment="1">
      <alignment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2" xfId="0" applyFont="1" applyBorder="1" applyAlignment="1">
      <alignment horizontal="center" vertical="top" wrapText="1"/>
    </xf>
    <xf numFmtId="0" fontId="12" fillId="0" borderId="0"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9"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6" fillId="13" borderId="13" xfId="0" applyFont="1" applyFill="1" applyBorder="1" applyAlignment="1">
      <alignment horizontal="center" vertical="center" wrapText="1"/>
    </xf>
    <xf numFmtId="0" fontId="16" fillId="13" borderId="14" xfId="0" applyFont="1" applyFill="1" applyBorder="1" applyAlignment="1">
      <alignment horizontal="center" vertical="center" wrapText="1"/>
    </xf>
    <xf numFmtId="0" fontId="16" fillId="13" borderId="15"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6" fillId="1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justify"/>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7"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6" fillId="7" borderId="1" xfId="0" applyFont="1" applyFill="1" applyBorder="1" applyAlignment="1">
      <alignment horizontal="justify" vertical="center" wrapText="1"/>
    </xf>
    <xf numFmtId="0" fontId="2" fillId="9"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1" fillId="7" borderId="1" xfId="0" applyFont="1" applyFill="1" applyBorder="1" applyAlignment="1">
      <alignment horizontal="justify" vertical="center" wrapText="1"/>
    </xf>
    <xf numFmtId="0" fontId="2" fillId="7" borderId="1" xfId="0" applyFont="1" applyFill="1" applyBorder="1" applyAlignment="1">
      <alignment horizontal="center" vertical="center"/>
    </xf>
    <xf numFmtId="0" fontId="1" fillId="9"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justify" vertical="center"/>
    </xf>
    <xf numFmtId="0" fontId="2" fillId="0" borderId="1" xfId="0" applyFont="1" applyBorder="1" applyAlignment="1">
      <alignment horizontal="center"/>
    </xf>
    <xf numFmtId="0" fontId="2" fillId="0" borderId="1" xfId="0" applyFont="1" applyFill="1" applyBorder="1" applyAlignment="1">
      <alignment horizontal="justify" vertical="center"/>
    </xf>
    <xf numFmtId="0" fontId="6" fillId="0" borderId="1" xfId="0" applyFont="1" applyFill="1" applyBorder="1" applyAlignment="1">
      <alignment horizontal="justify" vertical="center"/>
    </xf>
    <xf numFmtId="0" fontId="9" fillId="0" borderId="1" xfId="0" applyFont="1" applyBorder="1" applyAlignment="1">
      <alignment horizontal="center" vertical="center"/>
    </xf>
    <xf numFmtId="14" fontId="23" fillId="0" borderId="1" xfId="0" applyNumberFormat="1" applyFont="1" applyFill="1" applyBorder="1" applyAlignment="1">
      <alignment horizontal="left" vertical="top" wrapText="1"/>
    </xf>
    <xf numFmtId="0" fontId="23" fillId="0" borderId="1" xfId="0" applyFont="1" applyBorder="1" applyAlignment="1">
      <alignment vertical="top"/>
    </xf>
  </cellXfs>
  <cellStyles count="3">
    <cellStyle name="Hipervínculo" xfId="1" builtinId="8"/>
    <cellStyle name="Normal" xfId="0" builtinId="0"/>
    <cellStyle name="Porcentaje" xfId="2" builtinId="5"/>
  </cellStyles>
  <dxfs count="18">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DDFFEE"/>
      <color rgb="FFD5FFEA"/>
      <color rgb="FF99FFCC"/>
      <color rgb="FFFF7C80"/>
      <color rgb="FFFFFF00"/>
      <color rgb="FFFFCC00"/>
      <color rgb="FFFFFF99"/>
      <color rgb="FFFF5050"/>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99785</xdr:rowOff>
    </xdr:from>
    <xdr:to>
      <xdr:col>1</xdr:col>
      <xdr:colOff>414316</xdr:colOff>
      <xdr:row>4</xdr:row>
      <xdr:rowOff>84018</xdr:rowOff>
    </xdr:to>
    <xdr:pic>
      <xdr:nvPicPr>
        <xdr:cNvPr id="3" name="Imagen 2">
          <a:extLst>
            <a:ext uri="{FF2B5EF4-FFF2-40B4-BE49-F238E27FC236}">
              <a16:creationId xmlns:a16="http://schemas.microsoft.com/office/drawing/2014/main" id="{F52944AB-C171-47D5-95CD-DA317630BE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99785"/>
          <a:ext cx="2119745" cy="81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114300</xdr:rowOff>
    </xdr:from>
    <xdr:to>
      <xdr:col>2</xdr:col>
      <xdr:colOff>9731</xdr:colOff>
      <xdr:row>4</xdr:row>
      <xdr:rowOff>94904</xdr:rowOff>
    </xdr:to>
    <xdr:pic>
      <xdr:nvPicPr>
        <xdr:cNvPr id="3" name="Imagen 2">
          <a:extLst>
            <a:ext uri="{FF2B5EF4-FFF2-40B4-BE49-F238E27FC236}">
              <a16:creationId xmlns:a16="http://schemas.microsoft.com/office/drawing/2014/main" id="{573E5E17-294D-4754-8BB8-4F214EA55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14300"/>
          <a:ext cx="2119745" cy="8188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139700</xdr:rowOff>
    </xdr:from>
    <xdr:to>
      <xdr:col>1</xdr:col>
      <xdr:colOff>379845</xdr:colOff>
      <xdr:row>4</xdr:row>
      <xdr:rowOff>94904</xdr:rowOff>
    </xdr:to>
    <xdr:pic>
      <xdr:nvPicPr>
        <xdr:cNvPr id="3" name="Imagen 2">
          <a:extLst>
            <a:ext uri="{FF2B5EF4-FFF2-40B4-BE49-F238E27FC236}">
              <a16:creationId xmlns:a16="http://schemas.microsoft.com/office/drawing/2014/main" id="{4B0C0602-2792-4B51-B560-7357099AE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39700"/>
          <a:ext cx="2119745" cy="818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31750</xdr:colOff>
      <xdr:row>0</xdr:row>
      <xdr:rowOff>127000</xdr:rowOff>
    </xdr:from>
    <xdr:to>
      <xdr:col>1</xdr:col>
      <xdr:colOff>394662</xdr:colOff>
      <xdr:row>4</xdr:row>
      <xdr:rowOff>99137</xdr:rowOff>
    </xdr:to>
    <xdr:pic>
      <xdr:nvPicPr>
        <xdr:cNvPr id="3" name="Imagen 2">
          <a:extLst>
            <a:ext uri="{FF2B5EF4-FFF2-40B4-BE49-F238E27FC236}">
              <a16:creationId xmlns:a16="http://schemas.microsoft.com/office/drawing/2014/main" id="{853EA52A-766B-4CB6-BDBD-525EAF9E7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127000"/>
          <a:ext cx="2119745" cy="8188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31750</xdr:colOff>
      <xdr:row>0</xdr:row>
      <xdr:rowOff>148167</xdr:rowOff>
    </xdr:from>
    <xdr:to>
      <xdr:col>1</xdr:col>
      <xdr:colOff>394662</xdr:colOff>
      <xdr:row>4</xdr:row>
      <xdr:rowOff>120304</xdr:rowOff>
    </xdr:to>
    <xdr:pic>
      <xdr:nvPicPr>
        <xdr:cNvPr id="3" name="Imagen 2">
          <a:extLst>
            <a:ext uri="{FF2B5EF4-FFF2-40B4-BE49-F238E27FC236}">
              <a16:creationId xmlns:a16="http://schemas.microsoft.com/office/drawing/2014/main" id="{E6C106CC-057D-4E97-8A84-73F2AD293F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148167"/>
          <a:ext cx="2119745" cy="8188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1270000</xdr:colOff>
      <xdr:row>1</xdr:row>
      <xdr:rowOff>95250</xdr:rowOff>
    </xdr:from>
    <xdr:to>
      <xdr:col>2</xdr:col>
      <xdr:colOff>889000</xdr:colOff>
      <xdr:row>4</xdr:row>
      <xdr:rowOff>577850</xdr:rowOff>
    </xdr:to>
    <xdr:pic>
      <xdr:nvPicPr>
        <xdr:cNvPr id="14825" name="Imagen 1">
          <a:extLst>
            <a:ext uri="{FF2B5EF4-FFF2-40B4-BE49-F238E27FC236}">
              <a16:creationId xmlns:a16="http://schemas.microsoft.com/office/drawing/2014/main" id="{D1B89210-971E-496B-9089-9EE28E6CA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0100" y="285750"/>
          <a:ext cx="1384300" cy="103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ospitalsanrafaelzarzal.gov.co/L&#237;neas-Atenci&#243;n/Foto%20Pantallazo"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ospitalsanrafaelzarzal.gov.co/6-5-Rendici&#243;n-de-cuentas/" TargetMode="External"/><Relationship Id="rId1" Type="http://schemas.openxmlformats.org/officeDocument/2006/relationships/hyperlink" Target="https://www.hospitalsanrafaelzarzal.gov.co/6-5-Rendici&#243;n-de-cuenta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hospitalsanrafaelzarzal.gov.co/5-2-Tr%C3%A1mites-y-servicios-portal-Gov-co/" TargetMode="External"/><Relationship Id="rId1" Type="http://schemas.openxmlformats.org/officeDocument/2006/relationships/hyperlink" Target="https://www.hospitalsanrafaelzarzal.gov.co/Soa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hospitalsanrafaelzarzal.gov.co/Sistemas/Se%20entrega%20y%20publica%20archivo%20excel%20con%20el%20inventario%20de%20activos%20de%20informac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topLeftCell="F13" zoomScale="80" zoomScaleNormal="80" zoomScalePageLayoutView="140" workbookViewId="0">
      <selection activeCell="H12" sqref="H12"/>
    </sheetView>
  </sheetViews>
  <sheetFormatPr baseColWidth="10" defaultRowHeight="16.5" x14ac:dyDescent="0.3"/>
  <cols>
    <col min="1" max="1" width="25.140625" style="4" customWidth="1"/>
    <col min="2" max="2" width="7.42578125" style="5" customWidth="1"/>
    <col min="3" max="3" width="37.5703125" style="2" customWidth="1"/>
    <col min="4" max="4" width="27.5703125" style="2" customWidth="1"/>
    <col min="5" max="5" width="21.42578125" style="2" customWidth="1"/>
    <col min="6" max="6" width="21.85546875" style="2" customWidth="1"/>
    <col min="7" max="7" width="14.140625" style="2" customWidth="1"/>
    <col min="8" max="9" width="13.140625" style="2" customWidth="1"/>
    <col min="10" max="10" width="13.140625" customWidth="1"/>
    <col min="11" max="11" width="15.140625" customWidth="1"/>
    <col min="12" max="12" width="29.7109375" customWidth="1"/>
    <col min="13" max="13" width="11.85546875" bestFit="1" customWidth="1"/>
    <col min="14" max="14" width="14.140625" customWidth="1"/>
    <col min="15" max="15" width="25.28515625" customWidth="1"/>
    <col min="16" max="16" width="11.85546875" bestFit="1" customWidth="1"/>
  </cols>
  <sheetData>
    <row r="1" spans="1:15" ht="16.5" customHeight="1" x14ac:dyDescent="0.25">
      <c r="A1" s="116"/>
      <c r="B1" s="117"/>
      <c r="C1" s="95" t="s">
        <v>268</v>
      </c>
      <c r="D1" s="96"/>
      <c r="E1" s="96"/>
      <c r="F1" s="96"/>
      <c r="G1" s="96"/>
      <c r="H1" s="96"/>
      <c r="I1" s="96"/>
      <c r="J1" s="96"/>
      <c r="K1" s="97"/>
      <c r="L1" s="51" t="s">
        <v>464</v>
      </c>
    </row>
    <row r="2" spans="1:15" ht="16.5" customHeight="1" x14ac:dyDescent="0.25">
      <c r="A2" s="116"/>
      <c r="B2" s="117"/>
      <c r="C2" s="98"/>
      <c r="D2" s="99"/>
      <c r="E2" s="99"/>
      <c r="F2" s="99"/>
      <c r="G2" s="99"/>
      <c r="H2" s="99"/>
      <c r="I2" s="99"/>
      <c r="J2" s="99"/>
      <c r="K2" s="100"/>
      <c r="L2" s="51" t="s">
        <v>465</v>
      </c>
    </row>
    <row r="3" spans="1:15" ht="16.5" customHeight="1" x14ac:dyDescent="0.25">
      <c r="A3" s="116"/>
      <c r="B3" s="117"/>
      <c r="C3" s="101"/>
      <c r="D3" s="102"/>
      <c r="E3" s="102"/>
      <c r="F3" s="102"/>
      <c r="G3" s="102"/>
      <c r="H3" s="102"/>
      <c r="I3" s="102"/>
      <c r="J3" s="102"/>
      <c r="K3" s="103"/>
      <c r="L3" s="51" t="s">
        <v>467</v>
      </c>
    </row>
    <row r="4" spans="1:15" ht="16.5" customHeight="1" x14ac:dyDescent="0.25">
      <c r="A4" s="116"/>
      <c r="B4" s="117"/>
      <c r="C4" s="104" t="s">
        <v>280</v>
      </c>
      <c r="D4" s="105"/>
      <c r="E4" s="105"/>
      <c r="F4" s="105"/>
      <c r="G4" s="105"/>
      <c r="H4" s="105"/>
      <c r="I4" s="105"/>
      <c r="J4" s="105"/>
      <c r="K4" s="106"/>
      <c r="L4" s="51" t="s">
        <v>267</v>
      </c>
    </row>
    <row r="5" spans="1:15" ht="16.5" customHeight="1" x14ac:dyDescent="0.25">
      <c r="A5" s="118"/>
      <c r="B5" s="119"/>
      <c r="C5" s="107"/>
      <c r="D5" s="108"/>
      <c r="E5" s="108"/>
      <c r="F5" s="108"/>
      <c r="G5" s="108"/>
      <c r="H5" s="108"/>
      <c r="I5" s="108"/>
      <c r="J5" s="108"/>
      <c r="K5" s="109"/>
      <c r="L5" s="51" t="s">
        <v>468</v>
      </c>
    </row>
    <row r="6" spans="1:15" ht="21.95" customHeight="1" x14ac:dyDescent="0.25">
      <c r="A6" s="110" t="s">
        <v>436</v>
      </c>
      <c r="B6" s="111"/>
      <c r="C6" s="111"/>
      <c r="D6" s="111"/>
      <c r="E6" s="111"/>
      <c r="F6" s="111"/>
      <c r="G6" s="111"/>
      <c r="H6" s="111"/>
      <c r="I6" s="111"/>
      <c r="J6" s="111"/>
      <c r="K6" s="111"/>
      <c r="L6" s="112"/>
    </row>
    <row r="7" spans="1:15" s="1" customFormat="1" ht="60" x14ac:dyDescent="0.25">
      <c r="A7" s="54" t="s">
        <v>0</v>
      </c>
      <c r="B7" s="54" t="s">
        <v>6</v>
      </c>
      <c r="C7" s="54" t="s">
        <v>1</v>
      </c>
      <c r="D7" s="54" t="s">
        <v>2</v>
      </c>
      <c r="E7" s="54" t="s">
        <v>271</v>
      </c>
      <c r="F7" s="54" t="s">
        <v>3</v>
      </c>
      <c r="G7" s="54" t="s">
        <v>4</v>
      </c>
      <c r="H7" s="54" t="s">
        <v>474</v>
      </c>
      <c r="I7" s="54" t="s">
        <v>501</v>
      </c>
      <c r="J7" s="54" t="s">
        <v>475</v>
      </c>
      <c r="K7" s="54" t="s">
        <v>269</v>
      </c>
      <c r="L7" s="54" t="s">
        <v>270</v>
      </c>
    </row>
    <row r="8" spans="1:15" ht="57" x14ac:dyDescent="0.25">
      <c r="A8" s="115" t="s">
        <v>239</v>
      </c>
      <c r="B8" s="57">
        <v>1.1000000000000001</v>
      </c>
      <c r="C8" s="53" t="s">
        <v>272</v>
      </c>
      <c r="D8" s="45" t="s">
        <v>240</v>
      </c>
      <c r="E8" s="45" t="s">
        <v>282</v>
      </c>
      <c r="F8" s="46" t="s">
        <v>451</v>
      </c>
      <c r="G8" s="47">
        <v>44620</v>
      </c>
      <c r="H8" s="78">
        <v>0</v>
      </c>
      <c r="I8" s="78">
        <v>0.3</v>
      </c>
      <c r="J8" s="49"/>
      <c r="K8" s="55"/>
      <c r="L8" s="94" t="s">
        <v>526</v>
      </c>
      <c r="M8" s="67"/>
      <c r="N8" s="64"/>
      <c r="O8" s="64"/>
    </row>
    <row r="9" spans="1:15" ht="57" x14ac:dyDescent="0.25">
      <c r="A9" s="115"/>
      <c r="B9" s="57">
        <v>1.2</v>
      </c>
      <c r="C9" s="53" t="s">
        <v>266</v>
      </c>
      <c r="D9" s="45" t="s">
        <v>281</v>
      </c>
      <c r="E9" s="45" t="s">
        <v>283</v>
      </c>
      <c r="F9" s="46" t="s">
        <v>452</v>
      </c>
      <c r="G9" s="47">
        <v>44926</v>
      </c>
      <c r="H9" s="78"/>
      <c r="I9" s="78"/>
      <c r="J9" s="49"/>
      <c r="K9" s="55"/>
      <c r="L9" s="87" t="s">
        <v>524</v>
      </c>
    </row>
    <row r="10" spans="1:15" ht="75" customHeight="1" x14ac:dyDescent="0.25">
      <c r="A10" s="115"/>
      <c r="B10" s="57">
        <v>1.3</v>
      </c>
      <c r="C10" s="53" t="s">
        <v>284</v>
      </c>
      <c r="D10" s="45" t="s">
        <v>241</v>
      </c>
      <c r="E10" s="45" t="s">
        <v>285</v>
      </c>
      <c r="F10" s="46" t="s">
        <v>452</v>
      </c>
      <c r="G10" s="47">
        <v>44712</v>
      </c>
      <c r="H10" s="78">
        <v>0</v>
      </c>
      <c r="I10" s="78">
        <v>0</v>
      </c>
      <c r="J10" s="49"/>
      <c r="K10" s="55"/>
      <c r="L10" s="87" t="s">
        <v>525</v>
      </c>
    </row>
    <row r="11" spans="1:15" ht="85.5" x14ac:dyDescent="0.25">
      <c r="A11" s="115" t="s">
        <v>257</v>
      </c>
      <c r="B11" s="44">
        <v>2.1</v>
      </c>
      <c r="C11" s="53" t="s">
        <v>242</v>
      </c>
      <c r="D11" s="45" t="s">
        <v>286</v>
      </c>
      <c r="E11" s="45" t="s">
        <v>287</v>
      </c>
      <c r="F11" s="46" t="s">
        <v>453</v>
      </c>
      <c r="G11" s="47">
        <v>44681</v>
      </c>
      <c r="H11" s="78">
        <v>0</v>
      </c>
      <c r="I11" s="78">
        <v>0</v>
      </c>
      <c r="J11" s="49"/>
      <c r="K11" s="55"/>
      <c r="L11" s="87" t="s">
        <v>525</v>
      </c>
    </row>
    <row r="12" spans="1:15" ht="171" customHeight="1" x14ac:dyDescent="0.25">
      <c r="A12" s="115"/>
      <c r="B12" s="44">
        <v>2.2000000000000002</v>
      </c>
      <c r="C12" s="65" t="s">
        <v>274</v>
      </c>
      <c r="D12" s="45" t="s">
        <v>273</v>
      </c>
      <c r="E12" s="45" t="s">
        <v>288</v>
      </c>
      <c r="F12" s="46" t="s">
        <v>480</v>
      </c>
      <c r="G12" s="47">
        <v>44712</v>
      </c>
      <c r="H12" s="78">
        <v>0</v>
      </c>
      <c r="I12" s="78">
        <v>0</v>
      </c>
      <c r="J12" s="49"/>
      <c r="K12" s="56"/>
      <c r="L12" s="75" t="s">
        <v>466</v>
      </c>
      <c r="M12" s="64"/>
    </row>
    <row r="13" spans="1:15" ht="71.25" x14ac:dyDescent="0.25">
      <c r="A13" s="115"/>
      <c r="B13" s="44">
        <v>2.2999999999999998</v>
      </c>
      <c r="C13" s="53" t="s">
        <v>243</v>
      </c>
      <c r="D13" s="45" t="s">
        <v>244</v>
      </c>
      <c r="E13" s="45" t="s">
        <v>289</v>
      </c>
      <c r="F13" s="46" t="s">
        <v>454</v>
      </c>
      <c r="G13" s="47">
        <v>44651</v>
      </c>
      <c r="H13" s="78">
        <v>0</v>
      </c>
      <c r="I13" s="78">
        <v>0</v>
      </c>
      <c r="J13" s="49"/>
      <c r="K13" s="56"/>
      <c r="L13" s="50"/>
    </row>
    <row r="14" spans="1:15" ht="71.25" x14ac:dyDescent="0.25">
      <c r="A14" s="115"/>
      <c r="B14" s="44">
        <v>2.4</v>
      </c>
      <c r="C14" s="53" t="s">
        <v>245</v>
      </c>
      <c r="D14" s="45" t="s">
        <v>246</v>
      </c>
      <c r="E14" s="45" t="s">
        <v>290</v>
      </c>
      <c r="F14" s="46" t="s">
        <v>478</v>
      </c>
      <c r="G14" s="47">
        <v>44651</v>
      </c>
      <c r="H14" s="78">
        <v>0</v>
      </c>
      <c r="I14" s="78">
        <v>0</v>
      </c>
      <c r="J14" s="49"/>
      <c r="K14" s="56"/>
      <c r="L14" s="50"/>
    </row>
    <row r="15" spans="1:15" ht="85.5" x14ac:dyDescent="0.25">
      <c r="A15" s="115"/>
      <c r="B15" s="44">
        <v>2.5</v>
      </c>
      <c r="C15" s="53" t="s">
        <v>247</v>
      </c>
      <c r="D15" s="45" t="s">
        <v>248</v>
      </c>
      <c r="E15" s="45" t="s">
        <v>295</v>
      </c>
      <c r="F15" s="46" t="s">
        <v>455</v>
      </c>
      <c r="G15" s="47">
        <v>44651</v>
      </c>
      <c r="H15" s="78">
        <v>0</v>
      </c>
      <c r="I15" s="78">
        <v>0</v>
      </c>
      <c r="J15" s="49"/>
      <c r="K15" s="56"/>
      <c r="L15" s="50"/>
    </row>
    <row r="16" spans="1:15" ht="66.95" customHeight="1" x14ac:dyDescent="0.25">
      <c r="A16" s="115"/>
      <c r="B16" s="44">
        <v>2.6</v>
      </c>
      <c r="C16" s="53" t="s">
        <v>249</v>
      </c>
      <c r="D16" s="45" t="s">
        <v>250</v>
      </c>
      <c r="E16" s="45" t="s">
        <v>294</v>
      </c>
      <c r="F16" s="46" t="s">
        <v>456</v>
      </c>
      <c r="G16" s="47">
        <v>44651</v>
      </c>
      <c r="H16" s="78">
        <v>0</v>
      </c>
      <c r="I16" s="78">
        <v>0</v>
      </c>
      <c r="J16" s="49"/>
      <c r="K16" s="56"/>
      <c r="L16" s="50"/>
    </row>
    <row r="17" spans="1:12" ht="71.25" x14ac:dyDescent="0.25">
      <c r="A17" s="115"/>
      <c r="B17" s="44">
        <v>2.7</v>
      </c>
      <c r="C17" s="53" t="s">
        <v>251</v>
      </c>
      <c r="D17" s="45" t="s">
        <v>252</v>
      </c>
      <c r="E17" s="45" t="s">
        <v>293</v>
      </c>
      <c r="F17" s="46" t="s">
        <v>479</v>
      </c>
      <c r="G17" s="47">
        <v>44651</v>
      </c>
      <c r="H17" s="78">
        <v>0</v>
      </c>
      <c r="I17" s="78">
        <v>0</v>
      </c>
      <c r="J17" s="49"/>
      <c r="K17" s="56"/>
      <c r="L17" s="50"/>
    </row>
    <row r="18" spans="1:12" ht="57" x14ac:dyDescent="0.25">
      <c r="A18" s="115"/>
      <c r="B18" s="44">
        <v>2.8</v>
      </c>
      <c r="C18" s="53" t="s">
        <v>253</v>
      </c>
      <c r="D18" s="45" t="s">
        <v>254</v>
      </c>
      <c r="E18" s="45" t="s">
        <v>254</v>
      </c>
      <c r="F18" s="46" t="s">
        <v>457</v>
      </c>
      <c r="G18" s="47">
        <v>44651</v>
      </c>
      <c r="H18" s="78">
        <v>0</v>
      </c>
      <c r="I18" s="78">
        <v>0</v>
      </c>
      <c r="J18" s="49"/>
      <c r="K18" s="56"/>
      <c r="L18" s="50"/>
    </row>
    <row r="19" spans="1:12" ht="57" x14ac:dyDescent="0.25">
      <c r="A19" s="115"/>
      <c r="B19" s="44">
        <v>2.9</v>
      </c>
      <c r="C19" s="53" t="s">
        <v>255</v>
      </c>
      <c r="D19" s="45" t="s">
        <v>256</v>
      </c>
      <c r="E19" s="45" t="s">
        <v>256</v>
      </c>
      <c r="F19" s="46" t="s">
        <v>458</v>
      </c>
      <c r="G19" s="47">
        <v>44651</v>
      </c>
      <c r="H19" s="78">
        <v>0</v>
      </c>
      <c r="I19" s="78">
        <v>0</v>
      </c>
      <c r="J19" s="49"/>
      <c r="K19" s="56"/>
      <c r="L19" s="50"/>
    </row>
    <row r="20" spans="1:12" ht="85.5" x14ac:dyDescent="0.25">
      <c r="A20" s="113" t="s">
        <v>277</v>
      </c>
      <c r="B20" s="44">
        <v>3.1</v>
      </c>
      <c r="C20" s="53" t="s">
        <v>275</v>
      </c>
      <c r="D20" s="45" t="s">
        <v>291</v>
      </c>
      <c r="E20" s="45" t="s">
        <v>296</v>
      </c>
      <c r="F20" s="46" t="s">
        <v>459</v>
      </c>
      <c r="G20" s="47">
        <v>44651</v>
      </c>
      <c r="H20" s="78">
        <v>0</v>
      </c>
      <c r="I20" s="78">
        <v>0</v>
      </c>
      <c r="J20" s="49"/>
      <c r="K20" s="56"/>
      <c r="L20" s="50"/>
    </row>
    <row r="21" spans="1:12" ht="101.45" customHeight="1" x14ac:dyDescent="0.25">
      <c r="A21" s="114"/>
      <c r="B21" s="44">
        <v>3.2</v>
      </c>
      <c r="C21" s="53" t="s">
        <v>276</v>
      </c>
      <c r="D21" s="45" t="s">
        <v>292</v>
      </c>
      <c r="E21" s="45" t="s">
        <v>297</v>
      </c>
      <c r="F21" s="46" t="s">
        <v>459</v>
      </c>
      <c r="G21" s="47">
        <v>44651</v>
      </c>
      <c r="H21" s="78">
        <v>0</v>
      </c>
      <c r="I21" s="78">
        <v>0</v>
      </c>
      <c r="J21" s="49"/>
      <c r="K21" s="56"/>
      <c r="L21" s="50"/>
    </row>
    <row r="22" spans="1:12" ht="57" x14ac:dyDescent="0.25">
      <c r="A22" s="58" t="s">
        <v>301</v>
      </c>
      <c r="B22" s="44">
        <v>4.0999999999999996</v>
      </c>
      <c r="C22" s="53" t="s">
        <v>304</v>
      </c>
      <c r="D22" s="45" t="s">
        <v>305</v>
      </c>
      <c r="E22" s="45" t="s">
        <v>306</v>
      </c>
      <c r="F22" s="46" t="s">
        <v>460</v>
      </c>
      <c r="G22" s="47">
        <v>44926</v>
      </c>
      <c r="H22" s="78"/>
      <c r="I22" s="48"/>
      <c r="J22" s="49"/>
      <c r="K22" s="56"/>
      <c r="L22" s="50"/>
    </row>
    <row r="23" spans="1:12" ht="71.25" x14ac:dyDescent="0.25">
      <c r="A23" s="113" t="s">
        <v>302</v>
      </c>
      <c r="B23" s="44">
        <v>5.0999999999999996</v>
      </c>
      <c r="C23" s="53" t="s">
        <v>279</v>
      </c>
      <c r="D23" s="45" t="s">
        <v>303</v>
      </c>
      <c r="E23" s="45" t="s">
        <v>298</v>
      </c>
      <c r="F23" s="46" t="s">
        <v>238</v>
      </c>
      <c r="G23" s="47">
        <v>44926</v>
      </c>
      <c r="H23" s="78"/>
      <c r="I23" s="48"/>
      <c r="J23" s="49"/>
      <c r="K23" s="56"/>
      <c r="L23" s="50"/>
    </row>
    <row r="24" spans="1:12" ht="71.25" x14ac:dyDescent="0.25">
      <c r="A24" s="114"/>
      <c r="B24" s="44">
        <v>5.2</v>
      </c>
      <c r="C24" s="53" t="s">
        <v>278</v>
      </c>
      <c r="D24" s="45" t="s">
        <v>299</v>
      </c>
      <c r="E24" s="45" t="s">
        <v>300</v>
      </c>
      <c r="F24" s="46" t="s">
        <v>238</v>
      </c>
      <c r="G24" s="47">
        <v>44926</v>
      </c>
      <c r="H24" s="78"/>
      <c r="I24" s="48"/>
      <c r="J24" s="49"/>
      <c r="K24" s="56"/>
      <c r="L24" s="50"/>
    </row>
  </sheetData>
  <autoFilter ref="A7:L24"/>
  <mergeCells count="8">
    <mergeCell ref="C1:K3"/>
    <mergeCell ref="C4:K5"/>
    <mergeCell ref="A6:L6"/>
    <mergeCell ref="A20:A21"/>
    <mergeCell ref="A23:A24"/>
    <mergeCell ref="A11:A19"/>
    <mergeCell ref="A8:A10"/>
    <mergeCell ref="A1:B5"/>
  </mergeCells>
  <phoneticPr fontId="15" type="noConversion"/>
  <dataValidations count="1">
    <dataValidation type="decimal" allowBlank="1" showInputMessage="1" showErrorMessage="1" errorTitle="Error de evaluación" error="Por favor ingrese un número entre 0% y 100%" sqref="K8:K24">
      <formula1>0</formula1>
      <formula2>1</formula2>
    </dataValidation>
  </dataValidations>
  <pageMargins left="0.7" right="0.7" top="0.75" bottom="0.75" header="0.3" footer="0.3"/>
  <pageSetup paperSize="5" scale="95" orientation="landscape" horizontalDpi="4294967292"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opLeftCell="D22" zoomScale="80" zoomScaleNormal="80" zoomScalePageLayoutView="140" workbookViewId="0">
      <selection activeCell="L25" sqref="L25"/>
    </sheetView>
  </sheetViews>
  <sheetFormatPr baseColWidth="10" defaultRowHeight="16.5" x14ac:dyDescent="0.3"/>
  <cols>
    <col min="1" max="1" width="25.140625" style="4" customWidth="1"/>
    <col min="2" max="2" width="6.140625" style="5" customWidth="1"/>
    <col min="3" max="3" width="43.140625" style="6" customWidth="1"/>
    <col min="4" max="5" width="30.5703125" style="6" customWidth="1"/>
    <col min="6" max="6" width="19.85546875" style="2" customWidth="1"/>
    <col min="7" max="7" width="14.85546875" style="3" customWidth="1"/>
    <col min="8" max="8" width="13.140625" style="3" customWidth="1"/>
    <col min="9" max="10" width="13.140625" customWidth="1"/>
    <col min="11" max="11" width="16.42578125" customWidth="1"/>
    <col min="12" max="12" width="56.42578125" customWidth="1"/>
    <col min="13" max="17" width="11.85546875" bestFit="1" customWidth="1"/>
  </cols>
  <sheetData>
    <row r="1" spans="1:12" ht="15" customHeight="1" x14ac:dyDescent="0.25">
      <c r="A1" s="116"/>
      <c r="B1" s="117"/>
      <c r="C1" s="95" t="s">
        <v>268</v>
      </c>
      <c r="D1" s="96"/>
      <c r="E1" s="96"/>
      <c r="F1" s="96"/>
      <c r="G1" s="96"/>
      <c r="H1" s="96"/>
      <c r="I1" s="96"/>
      <c r="J1" s="96"/>
      <c r="K1" s="97"/>
      <c r="L1" s="51" t="s">
        <v>464</v>
      </c>
    </row>
    <row r="2" spans="1:12" ht="16.5" customHeight="1" x14ac:dyDescent="0.25">
      <c r="A2" s="116"/>
      <c r="B2" s="117"/>
      <c r="C2" s="98"/>
      <c r="D2" s="99"/>
      <c r="E2" s="99"/>
      <c r="F2" s="99"/>
      <c r="G2" s="99"/>
      <c r="H2" s="99"/>
      <c r="I2" s="99"/>
      <c r="J2" s="99"/>
      <c r="K2" s="100"/>
      <c r="L2" s="51" t="s">
        <v>465</v>
      </c>
    </row>
    <row r="3" spans="1:12" ht="16.5" customHeight="1" x14ac:dyDescent="0.25">
      <c r="A3" s="116"/>
      <c r="B3" s="117"/>
      <c r="C3" s="101"/>
      <c r="D3" s="102"/>
      <c r="E3" s="102"/>
      <c r="F3" s="102"/>
      <c r="G3" s="102"/>
      <c r="H3" s="102"/>
      <c r="I3" s="102"/>
      <c r="J3" s="102"/>
      <c r="K3" s="103"/>
      <c r="L3" s="51" t="s">
        <v>467</v>
      </c>
    </row>
    <row r="4" spans="1:12" ht="16.5" customHeight="1" x14ac:dyDescent="0.25">
      <c r="A4" s="116"/>
      <c r="B4" s="117"/>
      <c r="C4" s="104" t="s">
        <v>280</v>
      </c>
      <c r="D4" s="105"/>
      <c r="E4" s="105"/>
      <c r="F4" s="105"/>
      <c r="G4" s="105"/>
      <c r="H4" s="105"/>
      <c r="I4" s="105"/>
      <c r="J4" s="105"/>
      <c r="K4" s="106"/>
      <c r="L4" s="51" t="s">
        <v>267</v>
      </c>
    </row>
    <row r="5" spans="1:12" ht="16.5" customHeight="1" x14ac:dyDescent="0.25">
      <c r="A5" s="118"/>
      <c r="B5" s="119"/>
      <c r="C5" s="107"/>
      <c r="D5" s="108"/>
      <c r="E5" s="108"/>
      <c r="F5" s="108"/>
      <c r="G5" s="108"/>
      <c r="H5" s="108"/>
      <c r="I5" s="108"/>
      <c r="J5" s="108"/>
      <c r="K5" s="109"/>
      <c r="L5" s="51" t="s">
        <v>469</v>
      </c>
    </row>
    <row r="6" spans="1:12" ht="16.5" customHeight="1" x14ac:dyDescent="0.25">
      <c r="A6" s="110" t="s">
        <v>439</v>
      </c>
      <c r="B6" s="111"/>
      <c r="C6" s="111"/>
      <c r="D6" s="111"/>
      <c r="E6" s="111"/>
      <c r="F6" s="111"/>
      <c r="G6" s="111"/>
      <c r="H6" s="111"/>
      <c r="I6" s="111"/>
      <c r="J6" s="111"/>
      <c r="K6" s="111"/>
      <c r="L6" s="112"/>
    </row>
    <row r="7" spans="1:12" s="1" customFormat="1" ht="60" x14ac:dyDescent="0.25">
      <c r="A7" s="54" t="s">
        <v>0</v>
      </c>
      <c r="B7" s="54" t="s">
        <v>6</v>
      </c>
      <c r="C7" s="54" t="s">
        <v>1</v>
      </c>
      <c r="D7" s="54" t="s">
        <v>2</v>
      </c>
      <c r="E7" s="54" t="s">
        <v>271</v>
      </c>
      <c r="F7" s="54" t="s">
        <v>3</v>
      </c>
      <c r="G7" s="54" t="s">
        <v>4</v>
      </c>
      <c r="H7" s="54" t="s">
        <v>474</v>
      </c>
      <c r="I7" s="54" t="s">
        <v>501</v>
      </c>
      <c r="J7" s="54" t="s">
        <v>475</v>
      </c>
      <c r="K7" s="54" t="s">
        <v>269</v>
      </c>
      <c r="L7" s="54" t="s">
        <v>270</v>
      </c>
    </row>
    <row r="8" spans="1:12" ht="71.25" x14ac:dyDescent="0.25">
      <c r="A8" s="113" t="s">
        <v>363</v>
      </c>
      <c r="B8" s="44">
        <v>1.1000000000000001</v>
      </c>
      <c r="C8" s="53" t="s">
        <v>364</v>
      </c>
      <c r="D8" s="53" t="s">
        <v>365</v>
      </c>
      <c r="E8" s="53" t="s">
        <v>365</v>
      </c>
      <c r="F8" s="53" t="s">
        <v>360</v>
      </c>
      <c r="G8" s="47">
        <v>44651</v>
      </c>
      <c r="H8" s="83">
        <v>0</v>
      </c>
      <c r="I8" s="80">
        <v>1</v>
      </c>
      <c r="J8" s="49"/>
      <c r="K8" s="60"/>
      <c r="L8" s="87" t="s">
        <v>516</v>
      </c>
    </row>
    <row r="9" spans="1:12" ht="74.25" customHeight="1" x14ac:dyDescent="0.25">
      <c r="A9" s="114"/>
      <c r="B9" s="44">
        <v>1.2</v>
      </c>
      <c r="C9" s="53" t="s">
        <v>366</v>
      </c>
      <c r="D9" s="53" t="s">
        <v>263</v>
      </c>
      <c r="E9" s="53" t="s">
        <v>263</v>
      </c>
      <c r="F9" s="53" t="s">
        <v>367</v>
      </c>
      <c r="G9" s="47">
        <v>44651</v>
      </c>
      <c r="H9" s="83">
        <v>0</v>
      </c>
      <c r="I9" s="80">
        <v>1</v>
      </c>
      <c r="J9" s="49"/>
      <c r="K9" s="60"/>
      <c r="L9" s="87" t="s">
        <v>504</v>
      </c>
    </row>
    <row r="10" spans="1:12" ht="42.75" x14ac:dyDescent="0.25">
      <c r="A10" s="120" t="s">
        <v>462</v>
      </c>
      <c r="B10" s="44">
        <v>2.1</v>
      </c>
      <c r="C10" s="45" t="s">
        <v>386</v>
      </c>
      <c r="D10" s="45" t="s">
        <v>385</v>
      </c>
      <c r="E10" s="52" t="s">
        <v>405</v>
      </c>
      <c r="F10" s="46" t="s">
        <v>498</v>
      </c>
      <c r="G10" s="47">
        <v>44681</v>
      </c>
      <c r="H10" s="83">
        <v>0</v>
      </c>
      <c r="I10" s="83">
        <v>0</v>
      </c>
      <c r="J10" s="49"/>
      <c r="K10" s="60"/>
      <c r="L10" s="87" t="s">
        <v>523</v>
      </c>
    </row>
    <row r="11" spans="1:12" ht="255.75" customHeight="1" x14ac:dyDescent="0.25">
      <c r="A11" s="120"/>
      <c r="B11" s="44">
        <v>2.2000000000000002</v>
      </c>
      <c r="C11" s="53" t="s">
        <v>387</v>
      </c>
      <c r="D11" s="53" t="s">
        <v>388</v>
      </c>
      <c r="E11" s="53" t="s">
        <v>389</v>
      </c>
      <c r="F11" s="53" t="s">
        <v>502</v>
      </c>
      <c r="G11" s="47">
        <v>44742</v>
      </c>
      <c r="H11" s="77">
        <v>0.5</v>
      </c>
      <c r="I11" s="80">
        <v>1</v>
      </c>
      <c r="J11" s="49"/>
      <c r="K11" s="61"/>
      <c r="L11" s="91" t="s">
        <v>527</v>
      </c>
    </row>
    <row r="12" spans="1:12" ht="57" x14ac:dyDescent="0.25">
      <c r="A12" s="120"/>
      <c r="B12" s="44">
        <v>2.2999999999999998</v>
      </c>
      <c r="C12" s="53" t="s">
        <v>368</v>
      </c>
      <c r="D12" s="53" t="s">
        <v>390</v>
      </c>
      <c r="E12" s="53" t="s">
        <v>390</v>
      </c>
      <c r="F12" s="53" t="s">
        <v>499</v>
      </c>
      <c r="G12" s="47">
        <v>44742</v>
      </c>
      <c r="H12" s="77">
        <v>0</v>
      </c>
      <c r="I12" s="80">
        <v>1</v>
      </c>
      <c r="J12" s="49"/>
      <c r="K12" s="61"/>
      <c r="L12" s="92" t="s">
        <v>529</v>
      </c>
    </row>
    <row r="13" spans="1:12" ht="78" customHeight="1" x14ac:dyDescent="0.25">
      <c r="A13" s="120"/>
      <c r="B13" s="44">
        <v>2.4</v>
      </c>
      <c r="C13" s="53" t="s">
        <v>369</v>
      </c>
      <c r="D13" s="53" t="s">
        <v>391</v>
      </c>
      <c r="E13" s="53" t="s">
        <v>406</v>
      </c>
      <c r="F13" s="53" t="s">
        <v>500</v>
      </c>
      <c r="G13" s="47">
        <v>44651</v>
      </c>
      <c r="H13" s="83">
        <v>0</v>
      </c>
      <c r="I13" s="80">
        <v>1</v>
      </c>
      <c r="J13" s="49"/>
      <c r="K13" s="61"/>
      <c r="L13" s="75" t="s">
        <v>528</v>
      </c>
    </row>
    <row r="14" spans="1:12" ht="57" x14ac:dyDescent="0.25">
      <c r="A14" s="114"/>
      <c r="B14" s="44">
        <v>2.5</v>
      </c>
      <c r="C14" s="53" t="s">
        <v>370</v>
      </c>
      <c r="D14" s="53" t="s">
        <v>392</v>
      </c>
      <c r="E14" s="53" t="s">
        <v>407</v>
      </c>
      <c r="F14" s="53" t="s">
        <v>499</v>
      </c>
      <c r="G14" s="47">
        <v>44681</v>
      </c>
      <c r="H14" s="83">
        <v>0</v>
      </c>
      <c r="I14" s="80">
        <v>0.8</v>
      </c>
      <c r="J14" s="49"/>
      <c r="K14" s="61"/>
      <c r="L14" s="75" t="s">
        <v>530</v>
      </c>
    </row>
    <row r="15" spans="1:12" ht="95.25" customHeight="1" x14ac:dyDescent="0.25">
      <c r="A15" s="113" t="s">
        <v>371</v>
      </c>
      <c r="B15" s="44">
        <v>3.1</v>
      </c>
      <c r="C15" s="53" t="s">
        <v>372</v>
      </c>
      <c r="D15" s="53" t="s">
        <v>393</v>
      </c>
      <c r="E15" s="53" t="s">
        <v>408</v>
      </c>
      <c r="F15" s="53" t="s">
        <v>416</v>
      </c>
      <c r="G15" s="47">
        <v>44773</v>
      </c>
      <c r="H15" s="77">
        <v>0</v>
      </c>
      <c r="I15" s="80">
        <v>1</v>
      </c>
      <c r="J15" s="49"/>
      <c r="K15" s="61"/>
      <c r="L15" s="79" t="s">
        <v>511</v>
      </c>
    </row>
    <row r="16" spans="1:12" ht="90" customHeight="1" x14ac:dyDescent="0.25">
      <c r="A16" s="120"/>
      <c r="B16" s="44">
        <v>3.2</v>
      </c>
      <c r="C16" s="53" t="s">
        <v>373</v>
      </c>
      <c r="D16" s="53" t="s">
        <v>394</v>
      </c>
      <c r="E16" s="53" t="s">
        <v>394</v>
      </c>
      <c r="F16" s="53" t="s">
        <v>416</v>
      </c>
      <c r="G16" s="47">
        <v>44773</v>
      </c>
      <c r="H16" s="77">
        <v>0</v>
      </c>
      <c r="I16" s="80">
        <v>1</v>
      </c>
      <c r="J16" s="49"/>
      <c r="K16" s="61"/>
      <c r="L16" s="75" t="s">
        <v>512</v>
      </c>
    </row>
    <row r="17" spans="1:12" ht="45.6" customHeight="1" x14ac:dyDescent="0.25">
      <c r="A17" s="120"/>
      <c r="B17" s="44">
        <v>3.3</v>
      </c>
      <c r="C17" s="53" t="s">
        <v>374</v>
      </c>
      <c r="D17" s="53" t="s">
        <v>395</v>
      </c>
      <c r="E17" s="53" t="s">
        <v>395</v>
      </c>
      <c r="F17" s="53" t="s">
        <v>416</v>
      </c>
      <c r="G17" s="47">
        <v>44773</v>
      </c>
      <c r="H17" s="77">
        <v>0</v>
      </c>
      <c r="I17" s="90">
        <v>0</v>
      </c>
      <c r="J17" s="49"/>
      <c r="K17" s="61"/>
      <c r="L17" s="50"/>
    </row>
    <row r="18" spans="1:12" ht="68.099999999999994" customHeight="1" x14ac:dyDescent="0.25">
      <c r="A18" s="120"/>
      <c r="B18" s="44">
        <v>3.4</v>
      </c>
      <c r="C18" s="53" t="s">
        <v>375</v>
      </c>
      <c r="D18" s="53" t="s">
        <v>396</v>
      </c>
      <c r="E18" s="53" t="s">
        <v>417</v>
      </c>
      <c r="F18" s="53" t="s">
        <v>416</v>
      </c>
      <c r="G18" s="47">
        <v>44773</v>
      </c>
      <c r="H18" s="77">
        <v>0</v>
      </c>
      <c r="I18" s="90">
        <v>0</v>
      </c>
      <c r="J18" s="49"/>
      <c r="K18" s="61"/>
      <c r="L18" s="59" t="s">
        <v>503</v>
      </c>
    </row>
    <row r="19" spans="1:12" ht="72" customHeight="1" x14ac:dyDescent="0.25">
      <c r="A19" s="114"/>
      <c r="B19" s="44">
        <v>3.5</v>
      </c>
      <c r="C19" s="53" t="s">
        <v>376</v>
      </c>
      <c r="D19" s="53" t="s">
        <v>397</v>
      </c>
      <c r="E19" s="53" t="s">
        <v>397</v>
      </c>
      <c r="F19" s="53" t="s">
        <v>418</v>
      </c>
      <c r="G19" s="47">
        <v>44620</v>
      </c>
      <c r="H19" s="84">
        <v>1</v>
      </c>
      <c r="I19" s="84">
        <v>1</v>
      </c>
      <c r="J19" s="49"/>
      <c r="K19" s="61"/>
      <c r="L19" s="76" t="s">
        <v>497</v>
      </c>
    </row>
    <row r="20" spans="1:12" ht="70.5" customHeight="1" x14ac:dyDescent="0.25">
      <c r="A20" s="121" t="s">
        <v>377</v>
      </c>
      <c r="B20" s="44">
        <v>4.0999999999999996</v>
      </c>
      <c r="C20" s="53" t="s">
        <v>409</v>
      </c>
      <c r="D20" s="53" t="s">
        <v>398</v>
      </c>
      <c r="E20" s="53" t="s">
        <v>410</v>
      </c>
      <c r="F20" s="53" t="s">
        <v>360</v>
      </c>
      <c r="G20" s="47">
        <v>44742</v>
      </c>
      <c r="H20" s="77">
        <v>0</v>
      </c>
      <c r="I20" s="90">
        <v>0</v>
      </c>
      <c r="J20" s="49"/>
      <c r="K20" s="61"/>
      <c r="L20" s="93" t="s">
        <v>531</v>
      </c>
    </row>
    <row r="21" spans="1:12" ht="51.95" customHeight="1" x14ac:dyDescent="0.25">
      <c r="A21" s="122"/>
      <c r="B21" s="44">
        <v>4.2</v>
      </c>
      <c r="C21" s="53" t="s">
        <v>378</v>
      </c>
      <c r="D21" s="53" t="s">
        <v>399</v>
      </c>
      <c r="E21" s="53" t="s">
        <v>411</v>
      </c>
      <c r="F21" s="53" t="s">
        <v>360</v>
      </c>
      <c r="G21" s="47">
        <v>44926</v>
      </c>
      <c r="H21" s="77">
        <v>0</v>
      </c>
      <c r="I21" s="84">
        <v>1</v>
      </c>
      <c r="J21" s="49"/>
      <c r="K21" s="61"/>
      <c r="L21" s="50"/>
    </row>
    <row r="22" spans="1:12" ht="57.75" customHeight="1" x14ac:dyDescent="0.25">
      <c r="A22" s="122"/>
      <c r="B22" s="44">
        <v>4.3</v>
      </c>
      <c r="C22" s="53" t="s">
        <v>379</v>
      </c>
      <c r="D22" s="53" t="s">
        <v>400</v>
      </c>
      <c r="E22" s="53" t="s">
        <v>412</v>
      </c>
      <c r="F22" s="53" t="s">
        <v>360</v>
      </c>
      <c r="G22" s="47">
        <v>44773</v>
      </c>
      <c r="H22" s="77">
        <v>0</v>
      </c>
      <c r="I22" s="84">
        <v>1</v>
      </c>
      <c r="J22" s="49"/>
      <c r="K22" s="61"/>
      <c r="L22" s="93" t="s">
        <v>505</v>
      </c>
    </row>
    <row r="23" spans="1:12" ht="90" customHeight="1" x14ac:dyDescent="0.25">
      <c r="A23" s="122"/>
      <c r="B23" s="44">
        <v>4.4000000000000004</v>
      </c>
      <c r="C23" s="53" t="s">
        <v>380</v>
      </c>
      <c r="D23" s="53" t="s">
        <v>401</v>
      </c>
      <c r="E23" s="53" t="s">
        <v>401</v>
      </c>
      <c r="F23" s="53" t="s">
        <v>461</v>
      </c>
      <c r="G23" s="47">
        <v>44773</v>
      </c>
      <c r="H23" s="84">
        <v>1</v>
      </c>
      <c r="I23" s="84">
        <v>1</v>
      </c>
      <c r="J23" s="49"/>
      <c r="K23" s="61"/>
      <c r="L23" s="75" t="s">
        <v>513</v>
      </c>
    </row>
    <row r="24" spans="1:12" ht="63.75" customHeight="1" x14ac:dyDescent="0.25">
      <c r="A24" s="122"/>
      <c r="B24" s="44">
        <v>4.5</v>
      </c>
      <c r="C24" s="53" t="s">
        <v>381</v>
      </c>
      <c r="D24" s="53" t="s">
        <v>402</v>
      </c>
      <c r="E24" s="53" t="s">
        <v>413</v>
      </c>
      <c r="F24" s="53" t="s">
        <v>419</v>
      </c>
      <c r="G24" s="47">
        <v>44620</v>
      </c>
      <c r="H24" s="84">
        <v>1</v>
      </c>
      <c r="I24" s="84">
        <v>1</v>
      </c>
      <c r="J24" s="49"/>
      <c r="K24" s="61"/>
      <c r="L24" s="66" t="s">
        <v>483</v>
      </c>
    </row>
    <row r="25" spans="1:12" ht="107.45" customHeight="1" x14ac:dyDescent="0.25">
      <c r="A25" s="59" t="s">
        <v>383</v>
      </c>
      <c r="B25" s="44">
        <v>5.0999999999999996</v>
      </c>
      <c r="C25" s="53" t="s">
        <v>382</v>
      </c>
      <c r="D25" s="53" t="s">
        <v>403</v>
      </c>
      <c r="E25" s="53" t="s">
        <v>414</v>
      </c>
      <c r="F25" s="53" t="s">
        <v>360</v>
      </c>
      <c r="G25" s="47">
        <v>44773</v>
      </c>
      <c r="H25" s="77">
        <v>0</v>
      </c>
      <c r="I25" s="84">
        <v>1</v>
      </c>
      <c r="J25" s="49"/>
      <c r="K25" s="61"/>
      <c r="L25" s="162" t="s">
        <v>532</v>
      </c>
    </row>
    <row r="26" spans="1:12" ht="57" customHeight="1" x14ac:dyDescent="0.25">
      <c r="A26" s="59" t="s">
        <v>384</v>
      </c>
      <c r="B26" s="44">
        <v>6.1</v>
      </c>
      <c r="C26" s="53" t="s">
        <v>264</v>
      </c>
      <c r="D26" s="53" t="s">
        <v>404</v>
      </c>
      <c r="E26" s="53" t="s">
        <v>415</v>
      </c>
      <c r="F26" s="53" t="s">
        <v>75</v>
      </c>
      <c r="G26" s="47">
        <v>44926</v>
      </c>
      <c r="H26" s="77">
        <v>0</v>
      </c>
      <c r="I26" s="89"/>
      <c r="J26" s="49"/>
      <c r="K26" s="61"/>
      <c r="L26" s="50"/>
    </row>
    <row r="27" spans="1:12" ht="15" customHeight="1" x14ac:dyDescent="0.3"/>
    <row r="28" spans="1:12" ht="15" customHeight="1" x14ac:dyDescent="0.3"/>
    <row r="29" spans="1:12" ht="15" customHeight="1" x14ac:dyDescent="0.3"/>
    <row r="30" spans="1:12" ht="15" customHeight="1" x14ac:dyDescent="0.3"/>
    <row r="31" spans="1:12" ht="15" customHeight="1" x14ac:dyDescent="0.3"/>
    <row r="32" spans="1:12" ht="15" customHeight="1" x14ac:dyDescent="0.3"/>
    <row r="33" ht="15" customHeight="1" x14ac:dyDescent="0.3"/>
    <row r="34" ht="15" customHeight="1" x14ac:dyDescent="0.3"/>
    <row r="35" ht="15" customHeight="1" x14ac:dyDescent="0.3"/>
  </sheetData>
  <autoFilter ref="A7:L26"/>
  <mergeCells count="8">
    <mergeCell ref="A10:A14"/>
    <mergeCell ref="A15:A19"/>
    <mergeCell ref="A20:A24"/>
    <mergeCell ref="A8:A9"/>
    <mergeCell ref="C1:K3"/>
    <mergeCell ref="C4:K5"/>
    <mergeCell ref="A1:B5"/>
    <mergeCell ref="A6:L6"/>
  </mergeCells>
  <dataValidations count="1">
    <dataValidation type="decimal" allowBlank="1" showInputMessage="1" showErrorMessage="1" errorTitle="Error de evaluación" error="Por favor ingrese un número entre 0% y 100%" sqref="K8:K12">
      <formula1>0</formula1>
      <formula2>1</formula2>
    </dataValidation>
  </dataValidations>
  <hyperlinks>
    <hyperlink ref="L24" r:id="rId1"/>
  </hyperlinks>
  <pageMargins left="0.7" right="0.7" top="0.75" bottom="0.75" header="0.3" footer="0.3"/>
  <pageSetup paperSize="5" scale="95" orientation="landscape" horizontalDpi="4294967292"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topLeftCell="D16" zoomScale="80" zoomScaleNormal="80" zoomScalePageLayoutView="90" workbookViewId="0">
      <selection activeCell="O23" sqref="O23"/>
    </sheetView>
  </sheetViews>
  <sheetFormatPr baseColWidth="10" defaultRowHeight="16.5" x14ac:dyDescent="0.3"/>
  <cols>
    <col min="1" max="1" width="25.140625" style="4" customWidth="1"/>
    <col min="2" max="2" width="7.42578125" style="5" customWidth="1"/>
    <col min="3" max="3" width="37.5703125" style="2" customWidth="1"/>
    <col min="4" max="5" width="28.5703125" style="2" customWidth="1"/>
    <col min="6" max="6" width="32.140625" style="2" customWidth="1"/>
    <col min="7" max="7" width="14.85546875" style="2" customWidth="1"/>
    <col min="8" max="10" width="13.140625" customWidth="1"/>
    <col min="11" max="11" width="12.140625" customWidth="1"/>
    <col min="12" max="12" width="74" customWidth="1"/>
    <col min="13" max="16" width="11.85546875" bestFit="1" customWidth="1"/>
  </cols>
  <sheetData>
    <row r="1" spans="1:12" ht="16.5" customHeight="1" x14ac:dyDescent="0.25">
      <c r="A1" s="116"/>
      <c r="B1" s="117"/>
      <c r="C1" s="95" t="s">
        <v>268</v>
      </c>
      <c r="D1" s="96"/>
      <c r="E1" s="96"/>
      <c r="F1" s="96"/>
      <c r="G1" s="96"/>
      <c r="H1" s="96"/>
      <c r="I1" s="96"/>
      <c r="J1" s="96"/>
      <c r="K1" s="97"/>
      <c r="L1" s="51" t="s">
        <v>464</v>
      </c>
    </row>
    <row r="2" spans="1:12" ht="16.5" customHeight="1" x14ac:dyDescent="0.25">
      <c r="A2" s="116"/>
      <c r="B2" s="117"/>
      <c r="C2" s="98"/>
      <c r="D2" s="99"/>
      <c r="E2" s="99"/>
      <c r="F2" s="99"/>
      <c r="G2" s="99"/>
      <c r="H2" s="99"/>
      <c r="I2" s="99"/>
      <c r="J2" s="99"/>
      <c r="K2" s="100"/>
      <c r="L2" s="51" t="s">
        <v>465</v>
      </c>
    </row>
    <row r="3" spans="1:12" ht="16.5" customHeight="1" x14ac:dyDescent="0.25">
      <c r="A3" s="116"/>
      <c r="B3" s="117"/>
      <c r="C3" s="101"/>
      <c r="D3" s="102"/>
      <c r="E3" s="102"/>
      <c r="F3" s="102"/>
      <c r="G3" s="102"/>
      <c r="H3" s="102"/>
      <c r="I3" s="102"/>
      <c r="J3" s="102"/>
      <c r="K3" s="103"/>
      <c r="L3" s="51" t="s">
        <v>467</v>
      </c>
    </row>
    <row r="4" spans="1:12" ht="16.5" customHeight="1" x14ac:dyDescent="0.25">
      <c r="A4" s="116"/>
      <c r="B4" s="117"/>
      <c r="C4" s="104" t="s">
        <v>280</v>
      </c>
      <c r="D4" s="105"/>
      <c r="E4" s="105"/>
      <c r="F4" s="105"/>
      <c r="G4" s="105"/>
      <c r="H4" s="105"/>
      <c r="I4" s="105"/>
      <c r="J4" s="105"/>
      <c r="K4" s="106"/>
      <c r="L4" s="51" t="s">
        <v>267</v>
      </c>
    </row>
    <row r="5" spans="1:12" ht="16.5" customHeight="1" x14ac:dyDescent="0.25">
      <c r="A5" s="118"/>
      <c r="B5" s="119"/>
      <c r="C5" s="107"/>
      <c r="D5" s="108"/>
      <c r="E5" s="108"/>
      <c r="F5" s="108"/>
      <c r="G5" s="108"/>
      <c r="H5" s="108"/>
      <c r="I5" s="108"/>
      <c r="J5" s="108"/>
      <c r="K5" s="109"/>
      <c r="L5" s="51" t="s">
        <v>470</v>
      </c>
    </row>
    <row r="6" spans="1:12" ht="20.45" customHeight="1" x14ac:dyDescent="0.25">
      <c r="A6" s="110" t="s">
        <v>438</v>
      </c>
      <c r="B6" s="111"/>
      <c r="C6" s="111"/>
      <c r="D6" s="111"/>
      <c r="E6" s="111"/>
      <c r="F6" s="111"/>
      <c r="G6" s="111"/>
      <c r="H6" s="111"/>
      <c r="I6" s="111"/>
      <c r="J6" s="111"/>
      <c r="K6" s="111"/>
      <c r="L6" s="112"/>
    </row>
    <row r="7" spans="1:12" s="1" customFormat="1" ht="60" x14ac:dyDescent="0.25">
      <c r="A7" s="54" t="s">
        <v>0</v>
      </c>
      <c r="B7" s="54" t="s">
        <v>6</v>
      </c>
      <c r="C7" s="54" t="s">
        <v>1</v>
      </c>
      <c r="D7" s="54" t="s">
        <v>2</v>
      </c>
      <c r="E7" s="54" t="s">
        <v>271</v>
      </c>
      <c r="F7" s="54" t="s">
        <v>3</v>
      </c>
      <c r="G7" s="54" t="s">
        <v>4</v>
      </c>
      <c r="H7" s="54" t="s">
        <v>474</v>
      </c>
      <c r="I7" s="54" t="s">
        <v>501</v>
      </c>
      <c r="J7" s="54" t="s">
        <v>475</v>
      </c>
      <c r="K7" s="54" t="s">
        <v>269</v>
      </c>
      <c r="L7" s="54" t="s">
        <v>270</v>
      </c>
    </row>
    <row r="8" spans="1:12" ht="45" customHeight="1" x14ac:dyDescent="0.25">
      <c r="A8" s="113" t="s">
        <v>321</v>
      </c>
      <c r="B8" s="44">
        <v>1.1000000000000001</v>
      </c>
      <c r="C8" s="63" t="s">
        <v>317</v>
      </c>
      <c r="D8" s="45" t="s">
        <v>340</v>
      </c>
      <c r="E8" s="45" t="s">
        <v>340</v>
      </c>
      <c r="F8" s="62" t="s">
        <v>359</v>
      </c>
      <c r="G8" s="49">
        <v>44620</v>
      </c>
      <c r="H8" s="80">
        <v>1</v>
      </c>
      <c r="I8" s="48"/>
      <c r="J8" s="49"/>
      <c r="K8" s="49"/>
      <c r="L8" s="69" t="s">
        <v>484</v>
      </c>
    </row>
    <row r="9" spans="1:12" ht="62.25" customHeight="1" x14ac:dyDescent="0.25">
      <c r="A9" s="120"/>
      <c r="B9" s="44">
        <v>1.2</v>
      </c>
      <c r="C9" s="63" t="s">
        <v>318</v>
      </c>
      <c r="D9" s="45" t="s">
        <v>341</v>
      </c>
      <c r="E9" s="45" t="s">
        <v>341</v>
      </c>
      <c r="F9" s="62" t="s">
        <v>359</v>
      </c>
      <c r="G9" s="49">
        <v>44620</v>
      </c>
      <c r="H9" s="80">
        <v>1</v>
      </c>
      <c r="I9" s="48"/>
      <c r="J9" s="49"/>
      <c r="K9" s="49"/>
      <c r="L9" s="69" t="s">
        <v>485</v>
      </c>
    </row>
    <row r="10" spans="1:12" ht="50.25" customHeight="1" x14ac:dyDescent="0.25">
      <c r="A10" s="120"/>
      <c r="B10" s="44">
        <v>1.3</v>
      </c>
      <c r="C10" s="63" t="s">
        <v>444</v>
      </c>
      <c r="D10" s="53" t="s">
        <v>445</v>
      </c>
      <c r="E10" s="53" t="s">
        <v>342</v>
      </c>
      <c r="F10" s="46" t="s">
        <v>450</v>
      </c>
      <c r="G10" s="49">
        <v>44635</v>
      </c>
      <c r="H10" s="82">
        <v>0.4</v>
      </c>
      <c r="I10" s="48"/>
      <c r="J10" s="49"/>
      <c r="K10" s="49"/>
      <c r="L10" s="69" t="s">
        <v>515</v>
      </c>
    </row>
    <row r="11" spans="1:12" ht="87" customHeight="1" x14ac:dyDescent="0.25">
      <c r="A11" s="120"/>
      <c r="B11" s="44">
        <v>1.4</v>
      </c>
      <c r="C11" s="63" t="s">
        <v>319</v>
      </c>
      <c r="D11" s="53" t="s">
        <v>343</v>
      </c>
      <c r="E11" s="53" t="s">
        <v>343</v>
      </c>
      <c r="F11" s="46" t="s">
        <v>450</v>
      </c>
      <c r="G11" s="49">
        <v>44635</v>
      </c>
      <c r="H11" s="81">
        <v>1</v>
      </c>
      <c r="I11" s="48"/>
      <c r="J11" s="49"/>
      <c r="K11" s="49"/>
      <c r="L11" s="69" t="s">
        <v>486</v>
      </c>
    </row>
    <row r="12" spans="1:12" ht="54" customHeight="1" x14ac:dyDescent="0.25">
      <c r="A12" s="114"/>
      <c r="B12" s="44">
        <v>1.5</v>
      </c>
      <c r="C12" s="63" t="s">
        <v>320</v>
      </c>
      <c r="D12" s="45" t="s">
        <v>344</v>
      </c>
      <c r="E12" s="45" t="s">
        <v>344</v>
      </c>
      <c r="F12" s="46" t="s">
        <v>449</v>
      </c>
      <c r="G12" s="49">
        <v>44635</v>
      </c>
      <c r="H12" s="81">
        <v>1</v>
      </c>
      <c r="I12" s="48"/>
      <c r="J12" s="49"/>
      <c r="K12" s="50"/>
      <c r="L12" s="79" t="s">
        <v>487</v>
      </c>
    </row>
    <row r="13" spans="1:12" ht="57" customHeight="1" x14ac:dyDescent="0.25">
      <c r="A13" s="113" t="s">
        <v>322</v>
      </c>
      <c r="B13" s="44">
        <v>2.1</v>
      </c>
      <c r="C13" s="63" t="s">
        <v>323</v>
      </c>
      <c r="D13" s="45" t="s">
        <v>345</v>
      </c>
      <c r="E13" s="45" t="s">
        <v>345</v>
      </c>
      <c r="F13" s="62" t="s">
        <v>359</v>
      </c>
      <c r="G13" s="49">
        <v>44635</v>
      </c>
      <c r="H13" s="81">
        <v>1</v>
      </c>
      <c r="I13" s="48"/>
      <c r="J13" s="49"/>
      <c r="K13" s="50"/>
      <c r="L13" s="79" t="s">
        <v>488</v>
      </c>
    </row>
    <row r="14" spans="1:12" ht="57" customHeight="1" x14ac:dyDescent="0.25">
      <c r="A14" s="120"/>
      <c r="B14" s="44">
        <v>2.2000000000000002</v>
      </c>
      <c r="C14" s="63" t="s">
        <v>346</v>
      </c>
      <c r="D14" s="45" t="s">
        <v>347</v>
      </c>
      <c r="E14" s="45" t="s">
        <v>347</v>
      </c>
      <c r="F14" s="62" t="s">
        <v>359</v>
      </c>
      <c r="G14" s="49">
        <v>44635</v>
      </c>
      <c r="H14" s="81">
        <v>1</v>
      </c>
      <c r="I14" s="48"/>
      <c r="J14" s="49"/>
      <c r="K14" s="50"/>
      <c r="L14" s="79" t="s">
        <v>489</v>
      </c>
    </row>
    <row r="15" spans="1:12" ht="33.950000000000003" customHeight="1" x14ac:dyDescent="0.25">
      <c r="A15" s="120"/>
      <c r="B15" s="44">
        <v>2.2999999999999998</v>
      </c>
      <c r="C15" s="63" t="s">
        <v>324</v>
      </c>
      <c r="D15" s="45" t="s">
        <v>348</v>
      </c>
      <c r="E15" s="45" t="s">
        <v>348</v>
      </c>
      <c r="F15" s="46" t="s">
        <v>448</v>
      </c>
      <c r="G15" s="49">
        <v>44666</v>
      </c>
      <c r="H15" s="81">
        <v>1</v>
      </c>
      <c r="I15" s="48"/>
      <c r="J15" s="49"/>
      <c r="K15" s="50"/>
      <c r="L15" s="72" t="s">
        <v>490</v>
      </c>
    </row>
    <row r="16" spans="1:12" ht="85.5" x14ac:dyDescent="0.25">
      <c r="A16" s="120"/>
      <c r="B16" s="44">
        <v>2.4</v>
      </c>
      <c r="C16" s="45" t="s">
        <v>325</v>
      </c>
      <c r="D16" s="45" t="s">
        <v>349</v>
      </c>
      <c r="E16" s="45" t="s">
        <v>349</v>
      </c>
      <c r="F16" s="46" t="s">
        <v>360</v>
      </c>
      <c r="G16" s="49">
        <v>44666</v>
      </c>
      <c r="H16" s="81">
        <v>1</v>
      </c>
      <c r="I16" s="48"/>
      <c r="J16" s="49"/>
      <c r="K16" s="50"/>
      <c r="L16" s="79" t="s">
        <v>491</v>
      </c>
    </row>
    <row r="17" spans="1:12" ht="28.5" x14ac:dyDescent="0.25">
      <c r="A17" s="120"/>
      <c r="B17" s="44">
        <v>2.5</v>
      </c>
      <c r="C17" s="63" t="s">
        <v>326</v>
      </c>
      <c r="D17" s="45" t="s">
        <v>350</v>
      </c>
      <c r="E17" s="45" t="s">
        <v>350</v>
      </c>
      <c r="F17" s="62" t="s">
        <v>359</v>
      </c>
      <c r="G17" s="49">
        <v>44620</v>
      </c>
      <c r="H17" s="81">
        <v>1</v>
      </c>
      <c r="I17" s="48"/>
      <c r="J17" s="49"/>
      <c r="K17" s="50"/>
      <c r="L17" s="72" t="s">
        <v>492</v>
      </c>
    </row>
    <row r="18" spans="1:12" ht="72" customHeight="1" x14ac:dyDescent="0.25">
      <c r="A18" s="113" t="s">
        <v>327</v>
      </c>
      <c r="B18" s="44">
        <v>3.1</v>
      </c>
      <c r="C18" s="45" t="s">
        <v>328</v>
      </c>
      <c r="D18" s="45" t="s">
        <v>351</v>
      </c>
      <c r="E18" s="45" t="s">
        <v>351</v>
      </c>
      <c r="F18" s="46" t="s">
        <v>361</v>
      </c>
      <c r="G18" s="49">
        <v>44687</v>
      </c>
      <c r="H18" s="81">
        <v>1</v>
      </c>
      <c r="I18" s="48"/>
      <c r="J18" s="49"/>
      <c r="K18" s="50"/>
      <c r="L18" s="79" t="s">
        <v>494</v>
      </c>
    </row>
    <row r="19" spans="1:12" ht="42.75" x14ac:dyDescent="0.25">
      <c r="A19" s="120"/>
      <c r="B19" s="44">
        <v>3.2</v>
      </c>
      <c r="C19" s="45" t="s">
        <v>329</v>
      </c>
      <c r="D19" s="45" t="s">
        <v>352</v>
      </c>
      <c r="E19" s="45" t="s">
        <v>352</v>
      </c>
      <c r="F19" s="46" t="s">
        <v>360</v>
      </c>
      <c r="G19" s="49">
        <v>44708</v>
      </c>
      <c r="H19" s="81">
        <v>1</v>
      </c>
      <c r="I19" s="48"/>
      <c r="J19" s="49"/>
      <c r="K19" s="50"/>
      <c r="L19" s="79" t="s">
        <v>493</v>
      </c>
    </row>
    <row r="20" spans="1:12" ht="50.25" customHeight="1" x14ac:dyDescent="0.25">
      <c r="A20" s="120"/>
      <c r="B20" s="44">
        <v>3.3</v>
      </c>
      <c r="C20" s="63" t="s">
        <v>330</v>
      </c>
      <c r="D20" s="45" t="s">
        <v>353</v>
      </c>
      <c r="E20" s="45" t="s">
        <v>353</v>
      </c>
      <c r="F20" s="46" t="s">
        <v>448</v>
      </c>
      <c r="G20" s="49">
        <v>44708</v>
      </c>
      <c r="H20" s="81">
        <v>1</v>
      </c>
      <c r="I20" s="48"/>
      <c r="J20" s="49"/>
      <c r="K20" s="50"/>
      <c r="L20" s="79" t="s">
        <v>495</v>
      </c>
    </row>
    <row r="21" spans="1:12" ht="42.75" x14ac:dyDescent="0.25">
      <c r="A21" s="113" t="s">
        <v>331</v>
      </c>
      <c r="B21" s="44">
        <v>4.0999999999999996</v>
      </c>
      <c r="C21" s="63" t="s">
        <v>332</v>
      </c>
      <c r="D21" s="45" t="s">
        <v>354</v>
      </c>
      <c r="E21" s="45" t="s">
        <v>354</v>
      </c>
      <c r="F21" s="62" t="s">
        <v>359</v>
      </c>
      <c r="G21" s="49">
        <v>44727</v>
      </c>
      <c r="H21" s="78">
        <v>0</v>
      </c>
      <c r="I21" s="48"/>
      <c r="J21" s="49"/>
      <c r="K21" s="50"/>
      <c r="L21" s="79" t="s">
        <v>508</v>
      </c>
    </row>
    <row r="22" spans="1:12" ht="57" x14ac:dyDescent="0.25">
      <c r="A22" s="120"/>
      <c r="B22" s="44">
        <v>4.2</v>
      </c>
      <c r="C22" s="63" t="s">
        <v>333</v>
      </c>
      <c r="D22" s="45" t="s">
        <v>354</v>
      </c>
      <c r="E22" s="45" t="s">
        <v>354</v>
      </c>
      <c r="F22" s="62" t="s">
        <v>359</v>
      </c>
      <c r="G22" s="49">
        <v>44727</v>
      </c>
      <c r="H22" s="78">
        <v>0</v>
      </c>
      <c r="I22" s="48"/>
      <c r="J22" s="49"/>
      <c r="K22" s="50"/>
      <c r="L22" s="79" t="s">
        <v>509</v>
      </c>
    </row>
    <row r="23" spans="1:12" ht="42.75" x14ac:dyDescent="0.25">
      <c r="A23" s="120"/>
      <c r="B23" s="44">
        <v>4.3</v>
      </c>
      <c r="C23" s="45" t="s">
        <v>334</v>
      </c>
      <c r="D23" s="45" t="s">
        <v>354</v>
      </c>
      <c r="E23" s="45" t="s">
        <v>354</v>
      </c>
      <c r="F23" s="46" t="s">
        <v>360</v>
      </c>
      <c r="G23" s="49">
        <v>44727</v>
      </c>
      <c r="H23" s="78">
        <v>0</v>
      </c>
      <c r="I23" s="48"/>
      <c r="J23" s="49"/>
      <c r="K23" s="50"/>
      <c r="L23" s="79" t="s">
        <v>510</v>
      </c>
    </row>
    <row r="24" spans="1:12" ht="28.5" x14ac:dyDescent="0.25">
      <c r="A24" s="120"/>
      <c r="B24" s="44">
        <v>4.4000000000000004</v>
      </c>
      <c r="C24" s="63" t="s">
        <v>335</v>
      </c>
      <c r="D24" s="45" t="s">
        <v>354</v>
      </c>
      <c r="E24" s="45" t="s">
        <v>354</v>
      </c>
      <c r="F24" s="62" t="s">
        <v>359</v>
      </c>
      <c r="G24" s="49">
        <v>44773</v>
      </c>
      <c r="H24" s="78">
        <v>0</v>
      </c>
      <c r="I24" s="48"/>
      <c r="J24" s="49"/>
      <c r="K24" s="50"/>
      <c r="L24" s="72"/>
    </row>
    <row r="25" spans="1:12" ht="28.5" x14ac:dyDescent="0.25">
      <c r="A25" s="114"/>
      <c r="B25" s="44">
        <v>4.5</v>
      </c>
      <c r="C25" s="63" t="s">
        <v>336</v>
      </c>
      <c r="D25" s="45" t="s">
        <v>355</v>
      </c>
      <c r="E25" s="45" t="s">
        <v>355</v>
      </c>
      <c r="F25" s="62" t="s">
        <v>359</v>
      </c>
      <c r="G25" s="49">
        <v>44773</v>
      </c>
      <c r="H25" s="78">
        <v>0</v>
      </c>
      <c r="I25" s="48"/>
      <c r="J25" s="49"/>
      <c r="K25" s="50"/>
      <c r="L25" s="72"/>
    </row>
    <row r="26" spans="1:12" ht="42.75" x14ac:dyDescent="0.25">
      <c r="A26" s="113" t="s">
        <v>337</v>
      </c>
      <c r="B26" s="44">
        <v>5.0999999999999996</v>
      </c>
      <c r="C26" s="45" t="s">
        <v>338</v>
      </c>
      <c r="D26" s="45" t="s">
        <v>356</v>
      </c>
      <c r="E26" s="45" t="s">
        <v>356</v>
      </c>
      <c r="F26" s="46" t="s">
        <v>362</v>
      </c>
      <c r="G26" s="49">
        <v>44694</v>
      </c>
      <c r="H26" s="81">
        <v>1</v>
      </c>
      <c r="I26" s="48"/>
      <c r="J26" s="49"/>
      <c r="K26" s="73"/>
      <c r="L26" s="74" t="s">
        <v>481</v>
      </c>
    </row>
    <row r="27" spans="1:12" ht="42.75" x14ac:dyDescent="0.25">
      <c r="A27" s="114"/>
      <c r="B27" s="44">
        <v>5.2</v>
      </c>
      <c r="C27" s="45" t="s">
        <v>339</v>
      </c>
      <c r="D27" s="45" t="s">
        <v>356</v>
      </c>
      <c r="E27" s="45" t="s">
        <v>356</v>
      </c>
      <c r="F27" s="46" t="s">
        <v>362</v>
      </c>
      <c r="G27" s="49">
        <v>44694</v>
      </c>
      <c r="H27" s="81">
        <v>1</v>
      </c>
      <c r="I27" s="48"/>
      <c r="J27" s="49"/>
      <c r="K27" s="73"/>
      <c r="L27" s="74" t="s">
        <v>481</v>
      </c>
    </row>
    <row r="30" spans="1:12" x14ac:dyDescent="0.3">
      <c r="C30" s="2" t="s">
        <v>473</v>
      </c>
    </row>
  </sheetData>
  <autoFilter ref="A7:L27"/>
  <mergeCells count="9">
    <mergeCell ref="A18:A20"/>
    <mergeCell ref="A21:A25"/>
    <mergeCell ref="A26:A27"/>
    <mergeCell ref="A1:B5"/>
    <mergeCell ref="C1:K3"/>
    <mergeCell ref="C4:K5"/>
    <mergeCell ref="A6:L6"/>
    <mergeCell ref="A8:A12"/>
    <mergeCell ref="A13:A17"/>
  </mergeCells>
  <dataValidations count="1">
    <dataValidation type="decimal" allowBlank="1" showInputMessage="1" showErrorMessage="1" errorTitle="Error de evaluación" error="Por favor ingrese un número entre 0% y 100%" sqref="K8:K27">
      <formula1>0</formula1>
      <formula2>1</formula2>
    </dataValidation>
  </dataValidations>
  <hyperlinks>
    <hyperlink ref="L26" r:id="rId1"/>
    <hyperlink ref="L27" r:id="rId2"/>
  </hyperlinks>
  <pageMargins left="0.7" right="0.7" top="0.75" bottom="0.75" header="0.3" footer="0.3"/>
  <pageSetup paperSize="5" scale="90" orientation="landscape" horizontalDpi="4294967292"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topLeftCell="E7" zoomScale="80" zoomScaleNormal="80" zoomScalePageLayoutView="90" workbookViewId="0">
      <selection activeCell="P4" sqref="P4"/>
    </sheetView>
  </sheetViews>
  <sheetFormatPr baseColWidth="10" defaultRowHeight="16.5" x14ac:dyDescent="0.3"/>
  <cols>
    <col min="1" max="1" width="25.140625" style="4" customWidth="1"/>
    <col min="2" max="2" width="7.42578125" style="5" customWidth="1"/>
    <col min="3" max="3" width="37.5703125" style="2" customWidth="1"/>
    <col min="4" max="4" width="30.5703125" style="2" customWidth="1"/>
    <col min="5" max="5" width="21.5703125" style="2" customWidth="1"/>
    <col min="6" max="6" width="23" style="2" customWidth="1"/>
    <col min="7" max="7" width="18" style="2" customWidth="1"/>
    <col min="8" max="8" width="13.140625" style="2" customWidth="1"/>
    <col min="9" max="10" width="13.140625" customWidth="1"/>
    <col min="11" max="11" width="16.42578125" customWidth="1"/>
    <col min="12" max="12" width="56.7109375" customWidth="1"/>
    <col min="13" max="18" width="11.85546875" bestFit="1" customWidth="1"/>
  </cols>
  <sheetData>
    <row r="1" spans="1:18" ht="16.5" customHeight="1" x14ac:dyDescent="0.25">
      <c r="A1" s="116"/>
      <c r="B1" s="117"/>
      <c r="C1" s="95" t="s">
        <v>268</v>
      </c>
      <c r="D1" s="96"/>
      <c r="E1" s="96"/>
      <c r="F1" s="96"/>
      <c r="G1" s="96"/>
      <c r="H1" s="96"/>
      <c r="I1" s="96"/>
      <c r="J1" s="96"/>
      <c r="K1" s="97"/>
      <c r="L1" s="51" t="s">
        <v>464</v>
      </c>
    </row>
    <row r="2" spans="1:18" ht="16.5" customHeight="1" x14ac:dyDescent="0.25">
      <c r="A2" s="116"/>
      <c r="B2" s="117"/>
      <c r="C2" s="98"/>
      <c r="D2" s="99"/>
      <c r="E2" s="99"/>
      <c r="F2" s="99"/>
      <c r="G2" s="99"/>
      <c r="H2" s="99"/>
      <c r="I2" s="99"/>
      <c r="J2" s="99"/>
      <c r="K2" s="100"/>
      <c r="L2" s="51" t="s">
        <v>465</v>
      </c>
    </row>
    <row r="3" spans="1:18" ht="16.5" customHeight="1" x14ac:dyDescent="0.25">
      <c r="A3" s="116"/>
      <c r="B3" s="117"/>
      <c r="C3" s="101"/>
      <c r="D3" s="102"/>
      <c r="E3" s="102"/>
      <c r="F3" s="102"/>
      <c r="G3" s="102"/>
      <c r="H3" s="102"/>
      <c r="I3" s="102"/>
      <c r="J3" s="102"/>
      <c r="K3" s="103"/>
      <c r="L3" s="51" t="s">
        <v>467</v>
      </c>
    </row>
    <row r="4" spans="1:18" ht="16.5" customHeight="1" x14ac:dyDescent="0.25">
      <c r="A4" s="116"/>
      <c r="B4" s="117"/>
      <c r="C4" s="104" t="s">
        <v>280</v>
      </c>
      <c r="D4" s="105"/>
      <c r="E4" s="105"/>
      <c r="F4" s="105"/>
      <c r="G4" s="105"/>
      <c r="H4" s="105"/>
      <c r="I4" s="105"/>
      <c r="J4" s="105"/>
      <c r="K4" s="106"/>
      <c r="L4" s="51" t="s">
        <v>267</v>
      </c>
    </row>
    <row r="5" spans="1:18" ht="16.5" customHeight="1" x14ac:dyDescent="0.25">
      <c r="A5" s="118"/>
      <c r="B5" s="119"/>
      <c r="C5" s="107"/>
      <c r="D5" s="108"/>
      <c r="E5" s="108"/>
      <c r="F5" s="108"/>
      <c r="G5" s="108"/>
      <c r="H5" s="108"/>
      <c r="I5" s="108"/>
      <c r="J5" s="108"/>
      <c r="K5" s="109"/>
      <c r="L5" s="51" t="s">
        <v>471</v>
      </c>
    </row>
    <row r="6" spans="1:18" ht="24" customHeight="1" x14ac:dyDescent="0.25">
      <c r="A6" s="110" t="s">
        <v>437</v>
      </c>
      <c r="B6" s="111"/>
      <c r="C6" s="111"/>
      <c r="D6" s="111"/>
      <c r="E6" s="111"/>
      <c r="F6" s="111"/>
      <c r="G6" s="111"/>
      <c r="H6" s="111"/>
      <c r="I6" s="111"/>
      <c r="J6" s="111"/>
      <c r="K6" s="111"/>
      <c r="L6" s="112"/>
    </row>
    <row r="7" spans="1:18" s="1" customFormat="1" ht="60" x14ac:dyDescent="0.25">
      <c r="A7" s="54" t="s">
        <v>0</v>
      </c>
      <c r="B7" s="54" t="s">
        <v>6</v>
      </c>
      <c r="C7" s="54" t="s">
        <v>1</v>
      </c>
      <c r="D7" s="54" t="s">
        <v>2</v>
      </c>
      <c r="E7" s="54" t="s">
        <v>271</v>
      </c>
      <c r="F7" s="54" t="s">
        <v>3</v>
      </c>
      <c r="G7" s="54" t="s">
        <v>4</v>
      </c>
      <c r="H7" s="54" t="s">
        <v>474</v>
      </c>
      <c r="I7" s="54" t="s">
        <v>501</v>
      </c>
      <c r="J7" s="54" t="s">
        <v>475</v>
      </c>
      <c r="K7" s="54" t="s">
        <v>269</v>
      </c>
      <c r="L7" s="54" t="s">
        <v>270</v>
      </c>
    </row>
    <row r="8" spans="1:18" ht="79.5" customHeight="1" x14ac:dyDescent="0.25">
      <c r="A8" s="115" t="s">
        <v>357</v>
      </c>
      <c r="B8" s="44" t="s">
        <v>5</v>
      </c>
      <c r="C8" s="45" t="s">
        <v>314</v>
      </c>
      <c r="D8" s="45" t="s">
        <v>313</v>
      </c>
      <c r="E8" s="45" t="s">
        <v>315</v>
      </c>
      <c r="F8" s="46" t="s">
        <v>463</v>
      </c>
      <c r="G8" s="47">
        <v>44592</v>
      </c>
      <c r="H8" s="80">
        <v>1</v>
      </c>
      <c r="I8" s="80">
        <v>1</v>
      </c>
      <c r="J8" s="49"/>
      <c r="K8" s="55"/>
      <c r="L8" s="69" t="s">
        <v>496</v>
      </c>
      <c r="M8" s="43"/>
      <c r="N8" s="43"/>
      <c r="O8" s="43"/>
      <c r="P8" s="43"/>
      <c r="Q8" s="43"/>
      <c r="R8" s="43"/>
    </row>
    <row r="9" spans="1:18" ht="81.95" customHeight="1" x14ac:dyDescent="0.25">
      <c r="A9" s="115"/>
      <c r="B9" s="44">
        <v>1.2</v>
      </c>
      <c r="C9" s="45" t="s">
        <v>307</v>
      </c>
      <c r="D9" s="45" t="s">
        <v>308</v>
      </c>
      <c r="E9" s="45" t="s">
        <v>309</v>
      </c>
      <c r="F9" s="46" t="s">
        <v>463</v>
      </c>
      <c r="G9" s="47">
        <v>44651</v>
      </c>
      <c r="H9" s="85">
        <v>0</v>
      </c>
      <c r="I9" s="80">
        <v>1</v>
      </c>
      <c r="J9" s="49"/>
      <c r="K9" s="55"/>
      <c r="L9" s="86" t="s">
        <v>506</v>
      </c>
      <c r="M9" s="43"/>
      <c r="N9" s="43"/>
      <c r="O9" s="43"/>
      <c r="P9" s="43"/>
      <c r="Q9" s="43"/>
      <c r="R9" s="43"/>
    </row>
    <row r="10" spans="1:18" ht="78" customHeight="1" x14ac:dyDescent="0.25">
      <c r="A10" s="115"/>
      <c r="B10" s="44">
        <v>1.3</v>
      </c>
      <c r="C10" s="45" t="s">
        <v>310</v>
      </c>
      <c r="D10" s="45" t="s">
        <v>311</v>
      </c>
      <c r="E10" s="45" t="s">
        <v>312</v>
      </c>
      <c r="F10" s="46" t="s">
        <v>463</v>
      </c>
      <c r="G10" s="47">
        <v>44681</v>
      </c>
      <c r="H10" s="85">
        <v>0</v>
      </c>
      <c r="I10" s="85">
        <v>0.33</v>
      </c>
      <c r="J10" s="49"/>
      <c r="K10" s="55"/>
      <c r="L10" s="86" t="s">
        <v>518</v>
      </c>
      <c r="M10" s="43"/>
      <c r="N10" s="43"/>
      <c r="O10" s="43"/>
      <c r="P10" s="43"/>
      <c r="Q10" s="43"/>
      <c r="R10" s="43"/>
    </row>
    <row r="11" spans="1:18" ht="57" x14ac:dyDescent="0.25">
      <c r="A11" s="115"/>
      <c r="B11" s="44">
        <v>1.4</v>
      </c>
      <c r="C11" s="45" t="s">
        <v>258</v>
      </c>
      <c r="D11" s="45" t="s">
        <v>259</v>
      </c>
      <c r="E11" s="45" t="s">
        <v>316</v>
      </c>
      <c r="F11" s="46" t="s">
        <v>260</v>
      </c>
      <c r="G11" s="47">
        <v>44592</v>
      </c>
      <c r="H11" s="80">
        <v>1</v>
      </c>
      <c r="I11" s="80">
        <v>1</v>
      </c>
      <c r="J11" s="49"/>
      <c r="K11" s="55"/>
      <c r="L11" s="70" t="s">
        <v>507</v>
      </c>
      <c r="M11" s="43"/>
      <c r="N11" s="43"/>
      <c r="O11" s="43"/>
      <c r="P11" s="43"/>
      <c r="Q11" s="43"/>
      <c r="R11" s="43"/>
    </row>
    <row r="12" spans="1:18" ht="106.5" customHeight="1" x14ac:dyDescent="0.25">
      <c r="A12" s="115"/>
      <c r="B12" s="44">
        <v>1.5</v>
      </c>
      <c r="C12" s="45" t="s">
        <v>441</v>
      </c>
      <c r="D12" s="45" t="s">
        <v>261</v>
      </c>
      <c r="E12" s="45" t="s">
        <v>261</v>
      </c>
      <c r="F12" s="46" t="s">
        <v>477</v>
      </c>
      <c r="G12" s="47">
        <v>44742</v>
      </c>
      <c r="H12" s="80">
        <v>1</v>
      </c>
      <c r="I12" s="80">
        <v>1</v>
      </c>
      <c r="J12" s="49"/>
      <c r="K12" s="55"/>
      <c r="L12" s="68" t="s">
        <v>519</v>
      </c>
      <c r="M12" s="43"/>
      <c r="N12" s="43"/>
      <c r="O12" s="43"/>
      <c r="P12" s="43"/>
      <c r="Q12" s="43"/>
      <c r="R12" s="43"/>
    </row>
    <row r="13" spans="1:18" ht="49.5" customHeight="1" x14ac:dyDescent="0.25">
      <c r="A13" s="45" t="s">
        <v>358</v>
      </c>
      <c r="B13" s="44">
        <v>2</v>
      </c>
      <c r="C13" s="45" t="s">
        <v>442</v>
      </c>
      <c r="D13" s="45" t="s">
        <v>262</v>
      </c>
      <c r="E13" s="45" t="s">
        <v>262</v>
      </c>
      <c r="F13" s="46" t="s">
        <v>75</v>
      </c>
      <c r="G13" s="47">
        <v>44742</v>
      </c>
      <c r="H13" s="88">
        <v>0</v>
      </c>
      <c r="I13" s="88">
        <v>0.33</v>
      </c>
      <c r="J13" s="49"/>
      <c r="K13" s="55"/>
      <c r="L13" s="87" t="s">
        <v>514</v>
      </c>
      <c r="M13" s="43"/>
      <c r="N13" s="43"/>
      <c r="O13" s="43"/>
      <c r="P13" s="43"/>
      <c r="Q13" s="43"/>
      <c r="R13" s="43"/>
    </row>
  </sheetData>
  <autoFilter ref="A7:L7"/>
  <mergeCells count="5">
    <mergeCell ref="A8:A12"/>
    <mergeCell ref="C1:K3"/>
    <mergeCell ref="C4:K5"/>
    <mergeCell ref="A1:B5"/>
    <mergeCell ref="A6:L6"/>
  </mergeCells>
  <dataValidations count="1">
    <dataValidation type="decimal" allowBlank="1" showInputMessage="1" showErrorMessage="1" errorTitle="Error de evaluación" error="Por favor ingrese un número entre 0% y 100%" sqref="K8:K13">
      <formula1>0</formula1>
      <formula2>1</formula2>
    </dataValidation>
  </dataValidations>
  <hyperlinks>
    <hyperlink ref="L12" r:id="rId1" display="https://www.hospitalsanrafaelzarzal.gov.co/Soat/"/>
    <hyperlink ref="L11" r:id="rId2"/>
  </hyperlinks>
  <pageMargins left="0.7" right="0.7" top="0.75" bottom="0.75" header="0.3" footer="0.3"/>
  <pageSetup paperSize="5" scale="95" orientation="landscape" horizontalDpi="4294967292"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tabSelected="1" topLeftCell="D4" zoomScale="80" zoomScaleNormal="80" zoomScalePageLayoutView="90" workbookViewId="0">
      <selection activeCell="L12" sqref="L12"/>
    </sheetView>
  </sheetViews>
  <sheetFormatPr baseColWidth="10" defaultRowHeight="16.5" x14ac:dyDescent="0.3"/>
  <cols>
    <col min="1" max="1" width="25.140625" style="4" customWidth="1"/>
    <col min="2" max="2" width="7.42578125" style="5" customWidth="1"/>
    <col min="3" max="3" width="37.5703125" style="2" customWidth="1"/>
    <col min="4" max="5" width="28.5703125" style="2" customWidth="1"/>
    <col min="6" max="6" width="24.5703125" style="2" customWidth="1"/>
    <col min="7" max="7" width="15.28515625" style="2" customWidth="1"/>
    <col min="8" max="8" width="13.140625" style="2" customWidth="1"/>
    <col min="9" max="10" width="13.140625" customWidth="1"/>
    <col min="11" max="11" width="18.28515625" customWidth="1"/>
    <col min="12" max="12" width="41.7109375" customWidth="1"/>
    <col min="13" max="18" width="11.85546875" bestFit="1" customWidth="1"/>
  </cols>
  <sheetData>
    <row r="1" spans="1:18" ht="16.5" customHeight="1" x14ac:dyDescent="0.25">
      <c r="A1" s="123"/>
      <c r="B1" s="124"/>
      <c r="C1" s="95" t="s">
        <v>268</v>
      </c>
      <c r="D1" s="96"/>
      <c r="E1" s="96"/>
      <c r="F1" s="96"/>
      <c r="G1" s="96"/>
      <c r="H1" s="96"/>
      <c r="I1" s="96"/>
      <c r="J1" s="96"/>
      <c r="K1" s="97"/>
      <c r="L1" s="51" t="s">
        <v>464</v>
      </c>
    </row>
    <row r="2" spans="1:18" ht="16.5" customHeight="1" x14ac:dyDescent="0.25">
      <c r="A2" s="123"/>
      <c r="B2" s="124"/>
      <c r="C2" s="98"/>
      <c r="D2" s="99"/>
      <c r="E2" s="99"/>
      <c r="F2" s="99"/>
      <c r="G2" s="99"/>
      <c r="H2" s="99"/>
      <c r="I2" s="99"/>
      <c r="J2" s="99"/>
      <c r="K2" s="100"/>
      <c r="L2" s="51" t="s">
        <v>465</v>
      </c>
    </row>
    <row r="3" spans="1:18" ht="16.5" customHeight="1" x14ac:dyDescent="0.25">
      <c r="A3" s="123"/>
      <c r="B3" s="124"/>
      <c r="C3" s="101"/>
      <c r="D3" s="102"/>
      <c r="E3" s="102"/>
      <c r="F3" s="102"/>
      <c r="G3" s="102"/>
      <c r="H3" s="102"/>
      <c r="I3" s="102"/>
      <c r="J3" s="102"/>
      <c r="K3" s="103"/>
      <c r="L3" s="51" t="s">
        <v>467</v>
      </c>
    </row>
    <row r="4" spans="1:18" ht="16.5" customHeight="1" x14ac:dyDescent="0.25">
      <c r="A4" s="123"/>
      <c r="B4" s="124"/>
      <c r="C4" s="104" t="s">
        <v>280</v>
      </c>
      <c r="D4" s="105"/>
      <c r="E4" s="105"/>
      <c r="F4" s="105"/>
      <c r="G4" s="105"/>
      <c r="H4" s="105"/>
      <c r="I4" s="105"/>
      <c r="J4" s="105"/>
      <c r="K4" s="106"/>
      <c r="L4" s="51" t="s">
        <v>267</v>
      </c>
    </row>
    <row r="5" spans="1:18" ht="16.5" customHeight="1" x14ac:dyDescent="0.25">
      <c r="A5" s="125"/>
      <c r="B5" s="126"/>
      <c r="C5" s="107"/>
      <c r="D5" s="108"/>
      <c r="E5" s="108"/>
      <c r="F5" s="108"/>
      <c r="G5" s="108"/>
      <c r="H5" s="108"/>
      <c r="I5" s="108"/>
      <c r="J5" s="108"/>
      <c r="K5" s="109"/>
      <c r="L5" s="51" t="s">
        <v>472</v>
      </c>
    </row>
    <row r="6" spans="1:18" ht="16.5" customHeight="1" x14ac:dyDescent="0.25">
      <c r="A6" s="110" t="s">
        <v>440</v>
      </c>
      <c r="B6" s="111"/>
      <c r="C6" s="111"/>
      <c r="D6" s="111"/>
      <c r="E6" s="111"/>
      <c r="F6" s="111"/>
      <c r="G6" s="111"/>
      <c r="H6" s="111"/>
      <c r="I6" s="111"/>
      <c r="J6" s="111"/>
      <c r="K6" s="111"/>
      <c r="L6" s="112"/>
    </row>
    <row r="7" spans="1:18" s="1" customFormat="1" ht="60" x14ac:dyDescent="0.25">
      <c r="A7" s="54" t="s">
        <v>0</v>
      </c>
      <c r="B7" s="54" t="s">
        <v>6</v>
      </c>
      <c r="C7" s="54" t="s">
        <v>1</v>
      </c>
      <c r="D7" s="54" t="s">
        <v>2</v>
      </c>
      <c r="E7" s="54" t="s">
        <v>271</v>
      </c>
      <c r="F7" s="54" t="s">
        <v>3</v>
      </c>
      <c r="G7" s="54" t="s">
        <v>4</v>
      </c>
      <c r="H7" s="54" t="s">
        <v>474</v>
      </c>
      <c r="I7" s="54" t="s">
        <v>501</v>
      </c>
      <c r="J7" s="54" t="s">
        <v>475</v>
      </c>
      <c r="K7" s="54" t="s">
        <v>269</v>
      </c>
      <c r="L7" s="54" t="s">
        <v>270</v>
      </c>
    </row>
    <row r="8" spans="1:18" ht="77.25" customHeight="1" x14ac:dyDescent="0.25">
      <c r="A8" s="58" t="s">
        <v>265</v>
      </c>
      <c r="B8" s="44">
        <v>1.1000000000000001</v>
      </c>
      <c r="C8" s="45" t="s">
        <v>420</v>
      </c>
      <c r="D8" s="45" t="s">
        <v>421</v>
      </c>
      <c r="E8" s="45" t="s">
        <v>427</v>
      </c>
      <c r="F8" s="46" t="s">
        <v>476</v>
      </c>
      <c r="G8" s="47">
        <v>44773</v>
      </c>
      <c r="H8" s="78">
        <v>0</v>
      </c>
      <c r="I8" s="90">
        <v>0.4</v>
      </c>
      <c r="J8" s="49"/>
      <c r="K8" s="60"/>
      <c r="L8" s="161" t="s">
        <v>522</v>
      </c>
      <c r="M8" s="1"/>
      <c r="N8" s="1"/>
      <c r="O8" s="1"/>
      <c r="P8" s="1"/>
      <c r="Q8" s="1"/>
      <c r="R8" s="1"/>
    </row>
    <row r="9" spans="1:18" ht="100.5" customHeight="1" x14ac:dyDescent="0.25">
      <c r="A9" s="52" t="s">
        <v>422</v>
      </c>
      <c r="B9" s="44">
        <v>2.1</v>
      </c>
      <c r="C9" s="52" t="s">
        <v>446</v>
      </c>
      <c r="D9" s="52" t="s">
        <v>447</v>
      </c>
      <c r="E9" s="52" t="s">
        <v>426</v>
      </c>
      <c r="F9" s="46" t="s">
        <v>360</v>
      </c>
      <c r="G9" s="47">
        <v>44926</v>
      </c>
      <c r="H9" s="78">
        <v>0</v>
      </c>
      <c r="I9" s="80">
        <v>0.755</v>
      </c>
      <c r="J9" s="49"/>
      <c r="K9" s="60"/>
      <c r="L9" s="69" t="s">
        <v>517</v>
      </c>
    </row>
    <row r="10" spans="1:18" ht="80.25" customHeight="1" x14ac:dyDescent="0.25">
      <c r="A10" s="52" t="s">
        <v>423</v>
      </c>
      <c r="B10" s="44">
        <v>3.1</v>
      </c>
      <c r="C10" s="52" t="s">
        <v>424</v>
      </c>
      <c r="D10" s="52" t="s">
        <v>425</v>
      </c>
      <c r="E10" s="52" t="s">
        <v>425</v>
      </c>
      <c r="F10" s="46" t="s">
        <v>443</v>
      </c>
      <c r="G10" s="47">
        <v>44773</v>
      </c>
      <c r="H10" s="78">
        <v>0</v>
      </c>
      <c r="I10" s="80">
        <v>1</v>
      </c>
      <c r="J10" s="49"/>
      <c r="K10" s="60"/>
      <c r="L10" s="71" t="s">
        <v>482</v>
      </c>
    </row>
    <row r="11" spans="1:18" ht="51" customHeight="1" x14ac:dyDescent="0.25">
      <c r="A11" s="52" t="s">
        <v>429</v>
      </c>
      <c r="B11" s="44">
        <v>4.0999999999999996</v>
      </c>
      <c r="C11" s="52" t="s">
        <v>428</v>
      </c>
      <c r="D11" s="52" t="s">
        <v>432</v>
      </c>
      <c r="E11" s="52" t="s">
        <v>432</v>
      </c>
      <c r="F11" s="46" t="s">
        <v>435</v>
      </c>
      <c r="G11" s="47">
        <v>44773</v>
      </c>
      <c r="H11" s="78">
        <v>0</v>
      </c>
      <c r="I11" s="90">
        <v>0</v>
      </c>
      <c r="J11" s="49"/>
      <c r="K11" s="60"/>
      <c r="L11" s="161" t="s">
        <v>521</v>
      </c>
      <c r="M11" s="1"/>
      <c r="N11" s="1"/>
      <c r="O11" s="1"/>
      <c r="P11" s="1"/>
      <c r="Q11" s="1"/>
      <c r="R11" s="1"/>
    </row>
    <row r="12" spans="1:18" ht="60" customHeight="1" x14ac:dyDescent="0.25">
      <c r="A12" s="52" t="s">
        <v>430</v>
      </c>
      <c r="B12" s="44">
        <v>5.0999999999999996</v>
      </c>
      <c r="C12" s="52" t="s">
        <v>431</v>
      </c>
      <c r="D12" s="52" t="s">
        <v>434</v>
      </c>
      <c r="E12" s="52" t="s">
        <v>433</v>
      </c>
      <c r="F12" s="46" t="s">
        <v>435</v>
      </c>
      <c r="G12" s="47">
        <v>44926</v>
      </c>
      <c r="H12" s="78">
        <v>0</v>
      </c>
      <c r="I12" s="89">
        <v>0</v>
      </c>
      <c r="J12" s="49"/>
      <c r="K12" s="60"/>
      <c r="L12" s="161" t="s">
        <v>520</v>
      </c>
    </row>
  </sheetData>
  <autoFilter ref="B7:L7"/>
  <mergeCells count="4">
    <mergeCell ref="A1:B5"/>
    <mergeCell ref="C1:K3"/>
    <mergeCell ref="C4:K5"/>
    <mergeCell ref="A6:L6"/>
  </mergeCells>
  <dataValidations count="1">
    <dataValidation type="decimal" allowBlank="1" showInputMessage="1" showErrorMessage="1" errorTitle="Error de evaluación" error="Por favor ingrese un número entre 0% y 100%" sqref="K8">
      <formula1>0</formula1>
      <formula2>1</formula2>
    </dataValidation>
  </dataValidations>
  <hyperlinks>
    <hyperlink ref="L10" r:id="rId1"/>
  </hyperlinks>
  <pageMargins left="0.7" right="0.7" top="0.75" bottom="0.75" header="0.3" footer="0.3"/>
  <pageSetup paperSize="5" scale="95" orientation="landscape" horizontalDpi="4294967292"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zoomScale="40" zoomScaleNormal="40" workbookViewId="0"/>
  </sheetViews>
  <sheetFormatPr baseColWidth="10" defaultRowHeight="16.5" x14ac:dyDescent="0.3"/>
  <cols>
    <col min="1" max="1" width="11.42578125" style="6" customWidth="1"/>
    <col min="2" max="2" width="25.28515625" style="6" customWidth="1"/>
    <col min="3" max="3" width="29.7109375" style="8" customWidth="1"/>
    <col min="4" max="4" width="21.85546875" style="6" customWidth="1"/>
    <col min="5" max="5" width="27.28515625" style="6" customWidth="1"/>
    <col min="6" max="6" width="23.7109375" style="6" customWidth="1"/>
    <col min="7" max="7" width="15.42578125" style="6" customWidth="1"/>
    <col min="8" max="8" width="11.42578125" style="6" customWidth="1"/>
    <col min="9" max="9" width="16.140625" style="6" customWidth="1"/>
    <col min="10" max="10" width="25.28515625" style="6" customWidth="1"/>
    <col min="11" max="11" width="17.5703125" style="6" customWidth="1"/>
    <col min="12" max="12" width="21.85546875" style="6" customWidth="1"/>
    <col min="13" max="13" width="19.7109375" style="6" customWidth="1"/>
    <col min="14" max="14" width="18.140625" style="6" customWidth="1"/>
    <col min="15" max="15" width="11.42578125" style="6" customWidth="1"/>
    <col min="16" max="16" width="14.7109375" style="6" customWidth="1"/>
    <col min="17" max="17" width="22.140625" style="6" customWidth="1"/>
    <col min="18" max="18" width="26.140625" style="6" customWidth="1"/>
  </cols>
  <sheetData>
    <row r="1" spans="1:18" x14ac:dyDescent="0.3">
      <c r="A1" s="7" t="s">
        <v>9</v>
      </c>
    </row>
    <row r="2" spans="1:18" ht="15" x14ac:dyDescent="0.25">
      <c r="A2" s="130"/>
      <c r="B2" s="130"/>
      <c r="C2" s="130"/>
      <c r="D2" s="128" t="s">
        <v>233</v>
      </c>
      <c r="E2" s="129"/>
      <c r="F2" s="129"/>
      <c r="G2" s="129"/>
      <c r="H2" s="129"/>
      <c r="I2" s="129"/>
      <c r="J2" s="129"/>
      <c r="K2" s="129"/>
      <c r="L2" s="129"/>
      <c r="M2" s="129"/>
      <c r="N2" s="129"/>
      <c r="O2" s="129"/>
      <c r="P2" s="129"/>
      <c r="Q2" s="129"/>
      <c r="R2" s="129"/>
    </row>
    <row r="3" spans="1:18" ht="15" x14ac:dyDescent="0.25">
      <c r="A3" s="130"/>
      <c r="B3" s="130"/>
      <c r="C3" s="130"/>
      <c r="D3" s="129"/>
      <c r="E3" s="129"/>
      <c r="F3" s="129"/>
      <c r="G3" s="129"/>
      <c r="H3" s="129"/>
      <c r="I3" s="129"/>
      <c r="J3" s="129"/>
      <c r="K3" s="129"/>
      <c r="L3" s="129"/>
      <c r="M3" s="129"/>
      <c r="N3" s="129"/>
      <c r="O3" s="129"/>
      <c r="P3" s="129"/>
      <c r="Q3" s="129"/>
      <c r="R3" s="129"/>
    </row>
    <row r="4" spans="1:18" ht="15" x14ac:dyDescent="0.25">
      <c r="A4" s="130"/>
      <c r="B4" s="130"/>
      <c r="C4" s="130"/>
      <c r="D4" s="129"/>
      <c r="E4" s="129"/>
      <c r="F4" s="129"/>
      <c r="G4" s="129"/>
      <c r="H4" s="129"/>
      <c r="I4" s="129"/>
      <c r="J4" s="129"/>
      <c r="K4" s="129"/>
      <c r="L4" s="129"/>
      <c r="M4" s="129"/>
      <c r="N4" s="129"/>
      <c r="O4" s="129"/>
      <c r="P4" s="129"/>
      <c r="Q4" s="129"/>
      <c r="R4" s="129"/>
    </row>
    <row r="5" spans="1:18" ht="50.25" customHeight="1" x14ac:dyDescent="0.25">
      <c r="A5" s="130"/>
      <c r="B5" s="130"/>
      <c r="C5" s="130"/>
      <c r="D5" s="129"/>
      <c r="E5" s="129"/>
      <c r="F5" s="129"/>
      <c r="G5" s="129"/>
      <c r="H5" s="129"/>
      <c r="I5" s="129"/>
      <c r="J5" s="129"/>
      <c r="K5" s="129"/>
      <c r="L5" s="129"/>
      <c r="M5" s="129"/>
      <c r="N5" s="129"/>
      <c r="O5" s="129"/>
      <c r="P5" s="129"/>
      <c r="Q5" s="129"/>
      <c r="R5" s="129"/>
    </row>
    <row r="6" spans="1:18" x14ac:dyDescent="0.3">
      <c r="A6" s="38"/>
      <c r="B6" s="38"/>
      <c r="C6" s="39"/>
      <c r="D6" s="38"/>
      <c r="E6" s="38"/>
      <c r="F6" s="38"/>
      <c r="G6" s="40"/>
      <c r="H6" s="40"/>
      <c r="I6" s="40"/>
      <c r="J6" s="40"/>
      <c r="K6" s="40"/>
      <c r="L6" s="40"/>
      <c r="M6" s="40"/>
      <c r="N6" s="40"/>
      <c r="O6" s="40"/>
      <c r="P6" s="40"/>
      <c r="Q6" s="40"/>
      <c r="R6" s="40"/>
    </row>
    <row r="7" spans="1:18" ht="15" x14ac:dyDescent="0.25">
      <c r="A7" s="131" t="s">
        <v>10</v>
      </c>
      <c r="B7" s="131"/>
      <c r="C7" s="131"/>
      <c r="D7" s="131"/>
      <c r="E7" s="131"/>
      <c r="F7" s="131"/>
      <c r="G7" s="132" t="s">
        <v>11</v>
      </c>
      <c r="H7" s="132"/>
      <c r="I7" s="132"/>
      <c r="J7" s="133" t="s">
        <v>12</v>
      </c>
      <c r="K7" s="133"/>
      <c r="L7" s="133"/>
      <c r="M7" s="133"/>
      <c r="N7" s="133"/>
      <c r="O7" s="133"/>
      <c r="P7" s="133"/>
      <c r="Q7" s="134" t="s">
        <v>13</v>
      </c>
      <c r="R7" s="134"/>
    </row>
    <row r="8" spans="1:18" ht="15" x14ac:dyDescent="0.25">
      <c r="A8" s="135" t="s">
        <v>14</v>
      </c>
      <c r="B8" s="25"/>
      <c r="C8" s="136" t="s">
        <v>15</v>
      </c>
      <c r="D8" s="136" t="s">
        <v>16</v>
      </c>
      <c r="E8" s="136" t="s">
        <v>17</v>
      </c>
      <c r="F8" s="136" t="s">
        <v>18</v>
      </c>
      <c r="G8" s="136" t="s">
        <v>19</v>
      </c>
      <c r="H8" s="136"/>
      <c r="I8" s="136"/>
      <c r="J8" s="136" t="s">
        <v>20</v>
      </c>
      <c r="K8" s="136" t="s">
        <v>21</v>
      </c>
      <c r="L8" s="136"/>
      <c r="M8" s="136"/>
      <c r="N8" s="136" t="s">
        <v>22</v>
      </c>
      <c r="O8" s="136"/>
      <c r="P8" s="136"/>
      <c r="Q8" s="136" t="s">
        <v>23</v>
      </c>
      <c r="R8" s="136" t="s">
        <v>24</v>
      </c>
    </row>
    <row r="9" spans="1:18" ht="38.25" x14ac:dyDescent="0.25">
      <c r="A9" s="135"/>
      <c r="B9" s="25" t="s">
        <v>25</v>
      </c>
      <c r="C9" s="136" t="s">
        <v>15</v>
      </c>
      <c r="D9" s="136"/>
      <c r="E9" s="136"/>
      <c r="F9" s="136"/>
      <c r="G9" s="25" t="s">
        <v>26</v>
      </c>
      <c r="H9" s="25" t="s">
        <v>27</v>
      </c>
      <c r="I9" s="25" t="s">
        <v>28</v>
      </c>
      <c r="J9" s="136"/>
      <c r="K9" s="25" t="s">
        <v>29</v>
      </c>
      <c r="L9" s="25" t="s">
        <v>30</v>
      </c>
      <c r="M9" s="25" t="s">
        <v>31</v>
      </c>
      <c r="N9" s="25" t="s">
        <v>26</v>
      </c>
      <c r="O9" s="25" t="s">
        <v>27</v>
      </c>
      <c r="P9" s="25" t="s">
        <v>28</v>
      </c>
      <c r="Q9" s="136"/>
      <c r="R9" s="136"/>
    </row>
    <row r="10" spans="1:18" ht="81" x14ac:dyDescent="0.25">
      <c r="A10" s="137">
        <v>1</v>
      </c>
      <c r="B10" s="138" t="s">
        <v>237</v>
      </c>
      <c r="C10" s="139" t="s">
        <v>32</v>
      </c>
      <c r="D10" s="139" t="s">
        <v>33</v>
      </c>
      <c r="E10" s="28" t="s">
        <v>34</v>
      </c>
      <c r="F10" s="28" t="s">
        <v>35</v>
      </c>
      <c r="G10" s="140">
        <v>2</v>
      </c>
      <c r="H10" s="141">
        <v>10</v>
      </c>
      <c r="I10" s="145">
        <v>20</v>
      </c>
      <c r="J10" s="10" t="s">
        <v>36</v>
      </c>
      <c r="K10" s="11" t="s">
        <v>37</v>
      </c>
      <c r="L10" s="11" t="s">
        <v>37</v>
      </c>
      <c r="M10" s="11" t="s">
        <v>37</v>
      </c>
      <c r="N10" s="140">
        <v>2</v>
      </c>
      <c r="O10" s="141">
        <v>10</v>
      </c>
      <c r="P10" s="140">
        <v>20</v>
      </c>
      <c r="Q10" s="15" t="s">
        <v>38</v>
      </c>
      <c r="R10" s="15" t="s">
        <v>39</v>
      </c>
    </row>
    <row r="11" spans="1:18" ht="15" x14ac:dyDescent="0.25">
      <c r="A11" s="137"/>
      <c r="B11" s="138"/>
      <c r="C11" s="139"/>
      <c r="D11" s="139"/>
      <c r="E11" s="139" t="s">
        <v>40</v>
      </c>
      <c r="F11" s="139" t="s">
        <v>41</v>
      </c>
      <c r="G11" s="140"/>
      <c r="H11" s="141"/>
      <c r="I11" s="145"/>
      <c r="J11" s="146" t="s">
        <v>42</v>
      </c>
      <c r="K11" s="147" t="s">
        <v>37</v>
      </c>
      <c r="L11" s="147" t="s">
        <v>37</v>
      </c>
      <c r="M11" s="147" t="s">
        <v>37</v>
      </c>
      <c r="N11" s="140"/>
      <c r="O11" s="141"/>
      <c r="P11" s="140"/>
      <c r="Q11" s="142" t="s">
        <v>43</v>
      </c>
      <c r="R11" s="142" t="s">
        <v>44</v>
      </c>
    </row>
    <row r="12" spans="1:18" ht="55.5" customHeight="1" x14ac:dyDescent="0.25">
      <c r="A12" s="137"/>
      <c r="B12" s="138"/>
      <c r="C12" s="139"/>
      <c r="D12" s="139"/>
      <c r="E12" s="139"/>
      <c r="F12" s="139"/>
      <c r="G12" s="140"/>
      <c r="H12" s="141"/>
      <c r="I12" s="145"/>
      <c r="J12" s="146"/>
      <c r="K12" s="147"/>
      <c r="L12" s="147"/>
      <c r="M12" s="147"/>
      <c r="N12" s="140"/>
      <c r="O12" s="141"/>
      <c r="P12" s="140"/>
      <c r="Q12" s="142"/>
      <c r="R12" s="142"/>
    </row>
    <row r="13" spans="1:18" ht="135" x14ac:dyDescent="0.25">
      <c r="A13" s="137">
        <v>2</v>
      </c>
      <c r="B13" s="143" t="s">
        <v>236</v>
      </c>
      <c r="C13" s="144" t="s">
        <v>45</v>
      </c>
      <c r="D13" s="139" t="s">
        <v>46</v>
      </c>
      <c r="E13" s="28" t="s">
        <v>47</v>
      </c>
      <c r="F13" s="28" t="s">
        <v>48</v>
      </c>
      <c r="G13" s="140">
        <v>1</v>
      </c>
      <c r="H13" s="141">
        <v>10</v>
      </c>
      <c r="I13" s="141">
        <v>10</v>
      </c>
      <c r="J13" s="34" t="s">
        <v>49</v>
      </c>
      <c r="K13" s="34" t="s">
        <v>7</v>
      </c>
      <c r="L13" s="34" t="s">
        <v>7</v>
      </c>
      <c r="M13" s="34" t="s">
        <v>7</v>
      </c>
      <c r="N13" s="140">
        <v>2</v>
      </c>
      <c r="O13" s="141">
        <v>10</v>
      </c>
      <c r="P13" s="140">
        <f>N13*O13</f>
        <v>20</v>
      </c>
      <c r="Q13" s="15" t="s">
        <v>50</v>
      </c>
      <c r="R13" s="15" t="s">
        <v>51</v>
      </c>
    </row>
    <row r="14" spans="1:18" ht="135" x14ac:dyDescent="0.25">
      <c r="A14" s="137"/>
      <c r="B14" s="143"/>
      <c r="C14" s="144"/>
      <c r="D14" s="144"/>
      <c r="E14" s="28" t="s">
        <v>52</v>
      </c>
      <c r="F14" s="28" t="s">
        <v>53</v>
      </c>
      <c r="G14" s="140"/>
      <c r="H14" s="141"/>
      <c r="I14" s="141"/>
      <c r="J14" s="34" t="s">
        <v>54</v>
      </c>
      <c r="K14" s="34" t="s">
        <v>7</v>
      </c>
      <c r="L14" s="34" t="s">
        <v>7</v>
      </c>
      <c r="M14" s="34" t="s">
        <v>7</v>
      </c>
      <c r="N14" s="140"/>
      <c r="O14" s="141"/>
      <c r="P14" s="140"/>
      <c r="Q14" s="15" t="s">
        <v>55</v>
      </c>
      <c r="R14" s="15" t="s">
        <v>56</v>
      </c>
    </row>
    <row r="15" spans="1:18" ht="121.5" x14ac:dyDescent="0.25">
      <c r="A15" s="137"/>
      <c r="B15" s="143"/>
      <c r="C15" s="144"/>
      <c r="D15" s="144"/>
      <c r="E15" s="28" t="s">
        <v>57</v>
      </c>
      <c r="F15" s="28" t="s">
        <v>58</v>
      </c>
      <c r="G15" s="140"/>
      <c r="H15" s="141"/>
      <c r="I15" s="141"/>
      <c r="J15" s="35" t="s">
        <v>59</v>
      </c>
      <c r="K15" s="34" t="s">
        <v>8</v>
      </c>
      <c r="L15" s="34" t="s">
        <v>7</v>
      </c>
      <c r="M15" s="34" t="s">
        <v>7</v>
      </c>
      <c r="N15" s="140"/>
      <c r="O15" s="141"/>
      <c r="P15" s="140"/>
      <c r="Q15" s="15" t="s">
        <v>60</v>
      </c>
      <c r="R15" s="15" t="s">
        <v>61</v>
      </c>
    </row>
    <row r="16" spans="1:18" ht="81" x14ac:dyDescent="0.25">
      <c r="A16" s="137"/>
      <c r="B16" s="143"/>
      <c r="C16" s="144"/>
      <c r="D16" s="144" t="s">
        <v>62</v>
      </c>
      <c r="E16" s="28" t="s">
        <v>63</v>
      </c>
      <c r="F16" s="28" t="s">
        <v>64</v>
      </c>
      <c r="G16" s="140"/>
      <c r="H16" s="141"/>
      <c r="I16" s="141"/>
      <c r="J16" s="35" t="s">
        <v>65</v>
      </c>
      <c r="K16" s="34" t="s">
        <v>8</v>
      </c>
      <c r="L16" s="34" t="s">
        <v>7</v>
      </c>
      <c r="M16" s="34" t="s">
        <v>7</v>
      </c>
      <c r="N16" s="140"/>
      <c r="O16" s="141"/>
      <c r="P16" s="140"/>
      <c r="Q16" s="15" t="s">
        <v>66</v>
      </c>
      <c r="R16" s="15" t="s">
        <v>67</v>
      </c>
    </row>
    <row r="17" spans="1:18" ht="67.5" x14ac:dyDescent="0.25">
      <c r="A17" s="137">
        <v>3</v>
      </c>
      <c r="B17" s="143" t="s">
        <v>236</v>
      </c>
      <c r="C17" s="139" t="s">
        <v>68</v>
      </c>
      <c r="D17" s="139" t="s">
        <v>69</v>
      </c>
      <c r="E17" s="28" t="s">
        <v>70</v>
      </c>
      <c r="F17" s="28" t="s">
        <v>71</v>
      </c>
      <c r="G17" s="149">
        <v>1</v>
      </c>
      <c r="H17" s="148">
        <v>5</v>
      </c>
      <c r="I17" s="148">
        <v>10</v>
      </c>
      <c r="J17" s="35" t="s">
        <v>72</v>
      </c>
      <c r="K17" s="12" t="s">
        <v>7</v>
      </c>
      <c r="L17" s="12" t="s">
        <v>73</v>
      </c>
      <c r="M17" s="12" t="s">
        <v>73</v>
      </c>
      <c r="N17" s="149">
        <v>1</v>
      </c>
      <c r="O17" s="148">
        <v>5</v>
      </c>
      <c r="P17" s="148">
        <v>10</v>
      </c>
      <c r="Q17" s="18" t="s">
        <v>74</v>
      </c>
      <c r="R17" s="19" t="s">
        <v>75</v>
      </c>
    </row>
    <row r="18" spans="1:18" ht="67.5" x14ac:dyDescent="0.25">
      <c r="A18" s="137"/>
      <c r="B18" s="143"/>
      <c r="C18" s="139"/>
      <c r="D18" s="139"/>
      <c r="E18" s="28" t="s">
        <v>76</v>
      </c>
      <c r="F18" s="28" t="s">
        <v>77</v>
      </c>
      <c r="G18" s="149"/>
      <c r="H18" s="148"/>
      <c r="I18" s="148"/>
      <c r="J18" s="35" t="s">
        <v>78</v>
      </c>
      <c r="K18" s="12" t="s">
        <v>79</v>
      </c>
      <c r="L18" s="12" t="s">
        <v>73</v>
      </c>
      <c r="M18" s="12" t="s">
        <v>37</v>
      </c>
      <c r="N18" s="149"/>
      <c r="O18" s="148"/>
      <c r="P18" s="148"/>
      <c r="Q18" s="18" t="s">
        <v>80</v>
      </c>
      <c r="R18" s="16" t="s">
        <v>81</v>
      </c>
    </row>
    <row r="19" spans="1:18" ht="40.5" x14ac:dyDescent="0.25">
      <c r="A19" s="137">
        <v>4</v>
      </c>
      <c r="B19" s="143" t="s">
        <v>236</v>
      </c>
      <c r="C19" s="139" t="s">
        <v>82</v>
      </c>
      <c r="D19" s="139" t="s">
        <v>83</v>
      </c>
      <c r="E19" s="28" t="s">
        <v>84</v>
      </c>
      <c r="F19" s="28" t="s">
        <v>85</v>
      </c>
      <c r="G19" s="149">
        <v>1</v>
      </c>
      <c r="H19" s="148">
        <v>10</v>
      </c>
      <c r="I19" s="150">
        <v>20</v>
      </c>
      <c r="J19" s="35" t="s">
        <v>86</v>
      </c>
      <c r="K19" s="35" t="s">
        <v>8</v>
      </c>
      <c r="L19" s="35" t="s">
        <v>8</v>
      </c>
      <c r="M19" s="35" t="s">
        <v>7</v>
      </c>
      <c r="N19" s="149">
        <v>1</v>
      </c>
      <c r="O19" s="148">
        <v>10</v>
      </c>
      <c r="P19" s="150">
        <f>N19*O19</f>
        <v>10</v>
      </c>
      <c r="Q19" s="15" t="s">
        <v>87</v>
      </c>
      <c r="R19" s="16" t="s">
        <v>88</v>
      </c>
    </row>
    <row r="20" spans="1:18" ht="81" x14ac:dyDescent="0.25">
      <c r="A20" s="137"/>
      <c r="B20" s="143"/>
      <c r="C20" s="139"/>
      <c r="D20" s="139"/>
      <c r="E20" s="28" t="s">
        <v>89</v>
      </c>
      <c r="F20" s="28" t="s">
        <v>90</v>
      </c>
      <c r="G20" s="149"/>
      <c r="H20" s="148"/>
      <c r="I20" s="150"/>
      <c r="J20" s="10" t="s">
        <v>91</v>
      </c>
      <c r="K20" s="10" t="s">
        <v>8</v>
      </c>
      <c r="L20" s="10" t="s">
        <v>8</v>
      </c>
      <c r="M20" s="10" t="s">
        <v>7</v>
      </c>
      <c r="N20" s="149"/>
      <c r="O20" s="148"/>
      <c r="P20" s="150"/>
      <c r="Q20" s="15" t="s">
        <v>92</v>
      </c>
      <c r="R20" s="16" t="s">
        <v>93</v>
      </c>
    </row>
    <row r="21" spans="1:18" ht="66" x14ac:dyDescent="0.25">
      <c r="A21" s="137"/>
      <c r="B21" s="143"/>
      <c r="C21" s="139"/>
      <c r="D21" s="139"/>
      <c r="E21" s="28" t="s">
        <v>94</v>
      </c>
      <c r="F21" s="28" t="s">
        <v>95</v>
      </c>
      <c r="G21" s="149"/>
      <c r="H21" s="148"/>
      <c r="I21" s="150"/>
      <c r="J21" s="26" t="s">
        <v>96</v>
      </c>
      <c r="K21" s="10" t="s">
        <v>8</v>
      </c>
      <c r="L21" s="10" t="s">
        <v>8</v>
      </c>
      <c r="M21" s="10" t="s">
        <v>7</v>
      </c>
      <c r="N21" s="149"/>
      <c r="O21" s="148"/>
      <c r="P21" s="150"/>
      <c r="Q21" s="15" t="s">
        <v>97</v>
      </c>
      <c r="R21" s="16" t="s">
        <v>98</v>
      </c>
    </row>
    <row r="22" spans="1:18" ht="82.5" x14ac:dyDescent="0.25">
      <c r="A22" s="137"/>
      <c r="B22" s="143"/>
      <c r="C22" s="139"/>
      <c r="D22" s="139"/>
      <c r="E22" s="28" t="s">
        <v>99</v>
      </c>
      <c r="F22" s="28" t="s">
        <v>90</v>
      </c>
      <c r="G22" s="149"/>
      <c r="H22" s="148"/>
      <c r="I22" s="150"/>
      <c r="J22" s="26"/>
      <c r="K22" s="27"/>
      <c r="L22" s="27"/>
      <c r="M22" s="27"/>
      <c r="N22" s="149"/>
      <c r="O22" s="148"/>
      <c r="P22" s="150"/>
      <c r="Q22" s="20" t="s">
        <v>100</v>
      </c>
      <c r="R22" s="37" t="s">
        <v>88</v>
      </c>
    </row>
    <row r="23" spans="1:18" ht="40.5" x14ac:dyDescent="0.25">
      <c r="A23" s="151">
        <v>5</v>
      </c>
      <c r="B23" s="143" t="s">
        <v>236</v>
      </c>
      <c r="C23" s="139" t="s">
        <v>101</v>
      </c>
      <c r="D23" s="139" t="s">
        <v>102</v>
      </c>
      <c r="E23" s="28" t="s">
        <v>103</v>
      </c>
      <c r="F23" s="28" t="s">
        <v>104</v>
      </c>
      <c r="G23" s="149">
        <v>2</v>
      </c>
      <c r="H23" s="148">
        <v>10</v>
      </c>
      <c r="I23" s="145">
        <v>20</v>
      </c>
      <c r="J23" s="10" t="s">
        <v>105</v>
      </c>
      <c r="K23" s="9" t="s">
        <v>8</v>
      </c>
      <c r="L23" s="9" t="s">
        <v>7</v>
      </c>
      <c r="M23" s="9" t="s">
        <v>7</v>
      </c>
      <c r="N23" s="149">
        <v>2</v>
      </c>
      <c r="O23" s="148">
        <v>10</v>
      </c>
      <c r="P23" s="145">
        <v>20</v>
      </c>
      <c r="Q23" s="142" t="s">
        <v>106</v>
      </c>
      <c r="R23" s="142" t="s">
        <v>107</v>
      </c>
    </row>
    <row r="24" spans="1:18" ht="54" x14ac:dyDescent="0.25">
      <c r="A24" s="151"/>
      <c r="B24" s="143"/>
      <c r="C24" s="139"/>
      <c r="D24" s="139"/>
      <c r="E24" s="28" t="s">
        <v>108</v>
      </c>
      <c r="F24" s="28" t="s">
        <v>109</v>
      </c>
      <c r="G24" s="149"/>
      <c r="H24" s="148"/>
      <c r="I24" s="145"/>
      <c r="J24" s="22" t="s">
        <v>110</v>
      </c>
      <c r="K24" s="9" t="s">
        <v>37</v>
      </c>
      <c r="L24" s="9" t="s">
        <v>111</v>
      </c>
      <c r="M24" s="9" t="s">
        <v>37</v>
      </c>
      <c r="N24" s="149"/>
      <c r="O24" s="148"/>
      <c r="P24" s="145"/>
      <c r="Q24" s="142"/>
      <c r="R24" s="142"/>
    </row>
    <row r="25" spans="1:18" ht="67.5" x14ac:dyDescent="0.25">
      <c r="A25" s="151"/>
      <c r="B25" s="143"/>
      <c r="C25" s="139"/>
      <c r="D25" s="139"/>
      <c r="E25" s="28" t="s">
        <v>112</v>
      </c>
      <c r="F25" s="28" t="s">
        <v>113</v>
      </c>
      <c r="G25" s="149"/>
      <c r="H25" s="148"/>
      <c r="I25" s="145"/>
      <c r="J25" s="22" t="s">
        <v>114</v>
      </c>
      <c r="K25" s="9" t="s">
        <v>7</v>
      </c>
      <c r="L25" s="9" t="s">
        <v>37</v>
      </c>
      <c r="M25" s="9" t="s">
        <v>7</v>
      </c>
      <c r="N25" s="149"/>
      <c r="O25" s="148"/>
      <c r="P25" s="145"/>
      <c r="Q25" s="15" t="s">
        <v>115</v>
      </c>
      <c r="R25" s="15" t="s">
        <v>116</v>
      </c>
    </row>
    <row r="26" spans="1:18" ht="67.5" x14ac:dyDescent="0.25">
      <c r="A26" s="151"/>
      <c r="B26" s="143"/>
      <c r="C26" s="139"/>
      <c r="D26" s="139"/>
      <c r="E26" s="28" t="s">
        <v>117</v>
      </c>
      <c r="F26" s="28" t="s">
        <v>118</v>
      </c>
      <c r="G26" s="149"/>
      <c r="H26" s="148"/>
      <c r="I26" s="145"/>
      <c r="J26" s="10" t="s">
        <v>119</v>
      </c>
      <c r="K26" s="9" t="s">
        <v>7</v>
      </c>
      <c r="L26" s="9" t="s">
        <v>7</v>
      </c>
      <c r="M26" s="9" t="s">
        <v>7</v>
      </c>
      <c r="N26" s="149"/>
      <c r="O26" s="148"/>
      <c r="P26" s="145"/>
      <c r="Q26" s="15" t="s">
        <v>120</v>
      </c>
      <c r="R26" s="15" t="s">
        <v>98</v>
      </c>
    </row>
    <row r="27" spans="1:18" ht="81" x14ac:dyDescent="0.25">
      <c r="A27" s="127">
        <v>6</v>
      </c>
      <c r="B27" s="143" t="s">
        <v>235</v>
      </c>
      <c r="C27" s="139" t="s">
        <v>32</v>
      </c>
      <c r="D27" s="139" t="s">
        <v>33</v>
      </c>
      <c r="E27" s="28" t="s">
        <v>34</v>
      </c>
      <c r="F27" s="28" t="s">
        <v>35</v>
      </c>
      <c r="G27" s="140">
        <v>2</v>
      </c>
      <c r="H27" s="141">
        <v>10</v>
      </c>
      <c r="I27" s="145">
        <v>20</v>
      </c>
      <c r="J27" s="10" t="s">
        <v>36</v>
      </c>
      <c r="K27" s="11" t="s">
        <v>37</v>
      </c>
      <c r="L27" s="11" t="s">
        <v>37</v>
      </c>
      <c r="M27" s="11" t="s">
        <v>37</v>
      </c>
      <c r="N27" s="140">
        <v>2</v>
      </c>
      <c r="O27" s="141">
        <v>10</v>
      </c>
      <c r="P27" s="140">
        <v>20</v>
      </c>
      <c r="Q27" s="15" t="s">
        <v>121</v>
      </c>
      <c r="R27" s="15" t="s">
        <v>122</v>
      </c>
    </row>
    <row r="28" spans="1:18" ht="54" x14ac:dyDescent="0.25">
      <c r="A28" s="127"/>
      <c r="B28" s="143"/>
      <c r="C28" s="139"/>
      <c r="D28" s="139"/>
      <c r="E28" s="28" t="s">
        <v>123</v>
      </c>
      <c r="F28" s="28" t="s">
        <v>124</v>
      </c>
      <c r="G28" s="140"/>
      <c r="H28" s="141"/>
      <c r="I28" s="145"/>
      <c r="J28" s="10" t="s">
        <v>125</v>
      </c>
      <c r="K28" s="11" t="s">
        <v>37</v>
      </c>
      <c r="L28" s="11" t="s">
        <v>37</v>
      </c>
      <c r="M28" s="11" t="s">
        <v>37</v>
      </c>
      <c r="N28" s="140"/>
      <c r="O28" s="141"/>
      <c r="P28" s="140"/>
      <c r="Q28" s="15" t="s">
        <v>126</v>
      </c>
      <c r="R28" s="15" t="s">
        <v>98</v>
      </c>
    </row>
    <row r="29" spans="1:18" ht="15" x14ac:dyDescent="0.25">
      <c r="A29" s="127"/>
      <c r="B29" s="143"/>
      <c r="C29" s="139"/>
      <c r="D29" s="139"/>
      <c r="E29" s="139" t="s">
        <v>40</v>
      </c>
      <c r="F29" s="139" t="s">
        <v>41</v>
      </c>
      <c r="G29" s="140"/>
      <c r="H29" s="141"/>
      <c r="I29" s="145"/>
      <c r="J29" s="146" t="s">
        <v>42</v>
      </c>
      <c r="K29" s="147" t="s">
        <v>37</v>
      </c>
      <c r="L29" s="147" t="s">
        <v>37</v>
      </c>
      <c r="M29" s="147" t="s">
        <v>37</v>
      </c>
      <c r="N29" s="140"/>
      <c r="O29" s="141"/>
      <c r="P29" s="140"/>
      <c r="Q29" s="142" t="s">
        <v>43</v>
      </c>
      <c r="R29" s="142" t="s">
        <v>44</v>
      </c>
    </row>
    <row r="30" spans="1:18" ht="15" x14ac:dyDescent="0.25">
      <c r="A30" s="127"/>
      <c r="B30" s="143"/>
      <c r="C30" s="139"/>
      <c r="D30" s="139"/>
      <c r="E30" s="139"/>
      <c r="F30" s="139"/>
      <c r="G30" s="140"/>
      <c r="H30" s="141"/>
      <c r="I30" s="145"/>
      <c r="J30" s="146"/>
      <c r="K30" s="147"/>
      <c r="L30" s="147"/>
      <c r="M30" s="147"/>
      <c r="N30" s="140"/>
      <c r="O30" s="141"/>
      <c r="P30" s="140"/>
      <c r="Q30" s="142"/>
      <c r="R30" s="142"/>
    </row>
    <row r="31" spans="1:18" ht="81" x14ac:dyDescent="0.25">
      <c r="A31" s="41">
        <v>7</v>
      </c>
      <c r="B31" s="42" t="s">
        <v>234</v>
      </c>
      <c r="C31" s="28" t="s">
        <v>127</v>
      </c>
      <c r="D31" s="28" t="s">
        <v>128</v>
      </c>
      <c r="E31" s="28" t="s">
        <v>99</v>
      </c>
      <c r="F31" s="28" t="s">
        <v>129</v>
      </c>
      <c r="G31" s="27">
        <v>1</v>
      </c>
      <c r="H31" s="32">
        <v>10</v>
      </c>
      <c r="I31" s="33">
        <v>20</v>
      </c>
      <c r="J31" s="35" t="s">
        <v>130</v>
      </c>
      <c r="K31" s="35" t="s">
        <v>37</v>
      </c>
      <c r="L31" s="35" t="s">
        <v>8</v>
      </c>
      <c r="M31" s="35" t="s">
        <v>7</v>
      </c>
      <c r="N31" s="27">
        <v>1</v>
      </c>
      <c r="O31" s="32">
        <v>10</v>
      </c>
      <c r="P31" s="33">
        <f>N31*O31</f>
        <v>10</v>
      </c>
      <c r="Q31" s="15" t="s">
        <v>131</v>
      </c>
      <c r="R31" s="16" t="s">
        <v>88</v>
      </c>
    </row>
    <row r="32" spans="1:18" ht="81" x14ac:dyDescent="0.25">
      <c r="A32" s="127">
        <v>8</v>
      </c>
      <c r="B32" s="143" t="s">
        <v>132</v>
      </c>
      <c r="C32" s="139" t="s">
        <v>32</v>
      </c>
      <c r="D32" s="139" t="s">
        <v>33</v>
      </c>
      <c r="E32" s="28" t="s">
        <v>34</v>
      </c>
      <c r="F32" s="28" t="s">
        <v>35</v>
      </c>
      <c r="G32" s="140">
        <v>2</v>
      </c>
      <c r="H32" s="141">
        <v>10</v>
      </c>
      <c r="I32" s="145">
        <v>20</v>
      </c>
      <c r="J32" s="10" t="s">
        <v>36</v>
      </c>
      <c r="K32" s="11" t="s">
        <v>37</v>
      </c>
      <c r="L32" s="11" t="s">
        <v>37</v>
      </c>
      <c r="M32" s="11" t="s">
        <v>37</v>
      </c>
      <c r="N32" s="140">
        <v>2</v>
      </c>
      <c r="O32" s="141">
        <v>10</v>
      </c>
      <c r="P32" s="140">
        <v>20</v>
      </c>
      <c r="Q32" s="15" t="s">
        <v>121</v>
      </c>
      <c r="R32" s="15" t="s">
        <v>122</v>
      </c>
    </row>
    <row r="33" spans="1:18" ht="54" x14ac:dyDescent="0.25">
      <c r="A33" s="127"/>
      <c r="B33" s="143"/>
      <c r="C33" s="139"/>
      <c r="D33" s="139"/>
      <c r="E33" s="28" t="s">
        <v>123</v>
      </c>
      <c r="F33" s="28" t="s">
        <v>124</v>
      </c>
      <c r="G33" s="140"/>
      <c r="H33" s="141"/>
      <c r="I33" s="145"/>
      <c r="J33" s="10" t="s">
        <v>125</v>
      </c>
      <c r="K33" s="11" t="s">
        <v>37</v>
      </c>
      <c r="L33" s="11" t="s">
        <v>37</v>
      </c>
      <c r="M33" s="11" t="s">
        <v>37</v>
      </c>
      <c r="N33" s="140"/>
      <c r="O33" s="141"/>
      <c r="P33" s="140"/>
      <c r="Q33" s="15" t="s">
        <v>126</v>
      </c>
      <c r="R33" s="15" t="s">
        <v>98</v>
      </c>
    </row>
    <row r="34" spans="1:18" ht="39.75" customHeight="1" x14ac:dyDescent="0.25">
      <c r="A34" s="127"/>
      <c r="B34" s="143"/>
      <c r="C34" s="139"/>
      <c r="D34" s="139"/>
      <c r="E34" s="139" t="s">
        <v>40</v>
      </c>
      <c r="F34" s="139" t="s">
        <v>41</v>
      </c>
      <c r="G34" s="140"/>
      <c r="H34" s="141"/>
      <c r="I34" s="145"/>
      <c r="J34" s="146" t="s">
        <v>42</v>
      </c>
      <c r="K34" s="147" t="s">
        <v>37</v>
      </c>
      <c r="L34" s="147" t="s">
        <v>37</v>
      </c>
      <c r="M34" s="147" t="s">
        <v>37</v>
      </c>
      <c r="N34" s="140"/>
      <c r="O34" s="141"/>
      <c r="P34" s="140"/>
      <c r="Q34" s="142" t="s">
        <v>43</v>
      </c>
      <c r="R34" s="142" t="s">
        <v>44</v>
      </c>
    </row>
    <row r="35" spans="1:18" ht="15" x14ac:dyDescent="0.25">
      <c r="A35" s="127"/>
      <c r="B35" s="143"/>
      <c r="C35" s="139"/>
      <c r="D35" s="139"/>
      <c r="E35" s="139"/>
      <c r="F35" s="139"/>
      <c r="G35" s="140"/>
      <c r="H35" s="141"/>
      <c r="I35" s="145"/>
      <c r="J35" s="146"/>
      <c r="K35" s="147"/>
      <c r="L35" s="147"/>
      <c r="M35" s="147"/>
      <c r="N35" s="140"/>
      <c r="O35" s="141"/>
      <c r="P35" s="140"/>
      <c r="Q35" s="142"/>
      <c r="R35" s="142"/>
    </row>
    <row r="36" spans="1:18" ht="54" x14ac:dyDescent="0.25">
      <c r="A36" s="127">
        <v>9</v>
      </c>
      <c r="B36" s="143" t="s">
        <v>132</v>
      </c>
      <c r="C36" s="139" t="s">
        <v>133</v>
      </c>
      <c r="D36" s="139" t="s">
        <v>134</v>
      </c>
      <c r="E36" s="139" t="s">
        <v>135</v>
      </c>
      <c r="F36" s="139" t="s">
        <v>136</v>
      </c>
      <c r="G36" s="153">
        <v>1</v>
      </c>
      <c r="H36" s="141">
        <v>10</v>
      </c>
      <c r="I36" s="154">
        <f>+G36*H36</f>
        <v>10</v>
      </c>
      <c r="J36" s="155" t="s">
        <v>137</v>
      </c>
      <c r="K36" s="153" t="s">
        <v>7</v>
      </c>
      <c r="L36" s="153" t="s">
        <v>7</v>
      </c>
      <c r="M36" s="140" t="s">
        <v>7</v>
      </c>
      <c r="N36" s="153">
        <v>1</v>
      </c>
      <c r="O36" s="141">
        <v>10</v>
      </c>
      <c r="P36" s="154">
        <f>+O36*N36</f>
        <v>10</v>
      </c>
      <c r="Q36" s="15" t="s">
        <v>138</v>
      </c>
      <c r="R36" s="16" t="s">
        <v>139</v>
      </c>
    </row>
    <row r="37" spans="1:18" ht="81" x14ac:dyDescent="0.25">
      <c r="A37" s="127"/>
      <c r="B37" s="143"/>
      <c r="C37" s="139"/>
      <c r="D37" s="139"/>
      <c r="E37" s="152"/>
      <c r="F37" s="139"/>
      <c r="G37" s="153"/>
      <c r="H37" s="141"/>
      <c r="I37" s="154"/>
      <c r="J37" s="155"/>
      <c r="K37" s="153"/>
      <c r="L37" s="153"/>
      <c r="M37" s="140"/>
      <c r="N37" s="153"/>
      <c r="O37" s="141"/>
      <c r="P37" s="154"/>
      <c r="Q37" s="15" t="s">
        <v>140</v>
      </c>
      <c r="R37" s="16" t="s">
        <v>141</v>
      </c>
    </row>
    <row r="38" spans="1:18" ht="40.5" x14ac:dyDescent="0.25">
      <c r="A38" s="127">
        <v>10</v>
      </c>
      <c r="B38" s="143" t="s">
        <v>132</v>
      </c>
      <c r="C38" s="139" t="s">
        <v>142</v>
      </c>
      <c r="D38" s="139" t="s">
        <v>143</v>
      </c>
      <c r="E38" s="28" t="s">
        <v>144</v>
      </c>
      <c r="F38" s="28" t="s">
        <v>145</v>
      </c>
      <c r="G38" s="140">
        <v>3</v>
      </c>
      <c r="H38" s="141">
        <v>10</v>
      </c>
      <c r="I38" s="145">
        <v>20</v>
      </c>
      <c r="J38" s="146" t="s">
        <v>146</v>
      </c>
      <c r="K38" s="147" t="s">
        <v>37</v>
      </c>
      <c r="L38" s="147" t="s">
        <v>37</v>
      </c>
      <c r="M38" s="147" t="s">
        <v>37</v>
      </c>
      <c r="N38" s="140">
        <v>3</v>
      </c>
      <c r="O38" s="141">
        <v>10</v>
      </c>
      <c r="P38" s="140">
        <v>20</v>
      </c>
      <c r="Q38" s="142" t="s">
        <v>147</v>
      </c>
      <c r="R38" s="142" t="s">
        <v>122</v>
      </c>
    </row>
    <row r="39" spans="1:18" ht="15" x14ac:dyDescent="0.25">
      <c r="A39" s="127"/>
      <c r="B39" s="143"/>
      <c r="C39" s="139"/>
      <c r="D39" s="139"/>
      <c r="E39" s="28" t="s">
        <v>148</v>
      </c>
      <c r="F39" s="156" t="s">
        <v>149</v>
      </c>
      <c r="G39" s="140"/>
      <c r="H39" s="141"/>
      <c r="I39" s="145"/>
      <c r="J39" s="146"/>
      <c r="K39" s="147"/>
      <c r="L39" s="147"/>
      <c r="M39" s="147"/>
      <c r="N39" s="140"/>
      <c r="O39" s="141"/>
      <c r="P39" s="140"/>
      <c r="Q39" s="142"/>
      <c r="R39" s="142"/>
    </row>
    <row r="40" spans="1:18" ht="15" x14ac:dyDescent="0.25">
      <c r="A40" s="127"/>
      <c r="B40" s="143"/>
      <c r="C40" s="139"/>
      <c r="D40" s="139"/>
      <c r="E40" s="28" t="s">
        <v>150</v>
      </c>
      <c r="F40" s="156"/>
      <c r="G40" s="140"/>
      <c r="H40" s="141"/>
      <c r="I40" s="145"/>
      <c r="J40" s="146"/>
      <c r="K40" s="147"/>
      <c r="L40" s="147"/>
      <c r="M40" s="147"/>
      <c r="N40" s="140"/>
      <c r="O40" s="141"/>
      <c r="P40" s="140"/>
      <c r="Q40" s="142"/>
      <c r="R40" s="142"/>
    </row>
    <row r="41" spans="1:18" ht="15" x14ac:dyDescent="0.25">
      <c r="A41" s="127"/>
      <c r="B41" s="143"/>
      <c r="C41" s="139"/>
      <c r="D41" s="139"/>
      <c r="E41" s="28" t="s">
        <v>151</v>
      </c>
      <c r="F41" s="156"/>
      <c r="G41" s="140"/>
      <c r="H41" s="141"/>
      <c r="I41" s="145"/>
      <c r="J41" s="146"/>
      <c r="K41" s="147"/>
      <c r="L41" s="147"/>
      <c r="M41" s="147"/>
      <c r="N41" s="140"/>
      <c r="O41" s="141"/>
      <c r="P41" s="140"/>
      <c r="Q41" s="142"/>
      <c r="R41" s="142"/>
    </row>
    <row r="42" spans="1:18" ht="67.5" x14ac:dyDescent="0.25">
      <c r="A42" s="127">
        <v>11</v>
      </c>
      <c r="B42" s="143" t="s">
        <v>152</v>
      </c>
      <c r="C42" s="139" t="s">
        <v>153</v>
      </c>
      <c r="D42" s="139" t="s">
        <v>154</v>
      </c>
      <c r="E42" s="28" t="s">
        <v>155</v>
      </c>
      <c r="F42" s="28" t="s">
        <v>156</v>
      </c>
      <c r="G42" s="140">
        <v>1</v>
      </c>
      <c r="H42" s="141">
        <v>5</v>
      </c>
      <c r="I42" s="141">
        <f>G42*H42</f>
        <v>5</v>
      </c>
      <c r="J42" s="35" t="s">
        <v>157</v>
      </c>
      <c r="K42" s="34" t="s">
        <v>8</v>
      </c>
      <c r="L42" s="34" t="s">
        <v>7</v>
      </c>
      <c r="M42" s="34" t="s">
        <v>37</v>
      </c>
      <c r="N42" s="140">
        <v>1</v>
      </c>
      <c r="O42" s="141">
        <v>5</v>
      </c>
      <c r="P42" s="141">
        <f>N42*O42</f>
        <v>5</v>
      </c>
      <c r="Q42" s="15" t="s">
        <v>158</v>
      </c>
      <c r="R42" s="15" t="s">
        <v>159</v>
      </c>
    </row>
    <row r="43" spans="1:18" ht="40.5" x14ac:dyDescent="0.25">
      <c r="A43" s="127"/>
      <c r="B43" s="143"/>
      <c r="C43" s="139"/>
      <c r="D43" s="139"/>
      <c r="E43" s="28" t="s">
        <v>160</v>
      </c>
      <c r="F43" s="28" t="s">
        <v>161</v>
      </c>
      <c r="G43" s="140"/>
      <c r="H43" s="141"/>
      <c r="I43" s="141"/>
      <c r="J43" s="35" t="s">
        <v>162</v>
      </c>
      <c r="K43" s="34" t="s">
        <v>8</v>
      </c>
      <c r="L43" s="34" t="s">
        <v>7</v>
      </c>
      <c r="M43" s="34" t="s">
        <v>37</v>
      </c>
      <c r="N43" s="140"/>
      <c r="O43" s="141"/>
      <c r="P43" s="141"/>
      <c r="Q43" s="16" t="s">
        <v>163</v>
      </c>
      <c r="R43" s="15" t="s">
        <v>164</v>
      </c>
    </row>
    <row r="44" spans="1:18" ht="67.5" x14ac:dyDescent="0.25">
      <c r="A44" s="127"/>
      <c r="B44" s="143"/>
      <c r="C44" s="139"/>
      <c r="D44" s="139"/>
      <c r="E44" s="31" t="s">
        <v>165</v>
      </c>
      <c r="F44" s="28" t="s">
        <v>166</v>
      </c>
      <c r="G44" s="140"/>
      <c r="H44" s="141"/>
      <c r="I44" s="141"/>
      <c r="J44" s="35" t="s">
        <v>167</v>
      </c>
      <c r="K44" s="12" t="s">
        <v>8</v>
      </c>
      <c r="L44" s="12" t="s">
        <v>7</v>
      </c>
      <c r="M44" s="12" t="s">
        <v>37</v>
      </c>
      <c r="N44" s="140"/>
      <c r="O44" s="141"/>
      <c r="P44" s="141"/>
      <c r="Q44" s="15" t="s">
        <v>168</v>
      </c>
      <c r="R44" s="15" t="s">
        <v>169</v>
      </c>
    </row>
    <row r="45" spans="1:18" ht="81" x14ac:dyDescent="0.25">
      <c r="A45" s="127"/>
      <c r="B45" s="143"/>
      <c r="C45" s="139"/>
      <c r="D45" s="139"/>
      <c r="E45" s="31" t="s">
        <v>170</v>
      </c>
      <c r="F45" s="28" t="s">
        <v>171</v>
      </c>
      <c r="G45" s="140"/>
      <c r="H45" s="141"/>
      <c r="I45" s="141"/>
      <c r="J45" s="35" t="s">
        <v>172</v>
      </c>
      <c r="K45" s="12" t="s">
        <v>8</v>
      </c>
      <c r="L45" s="12" t="s">
        <v>7</v>
      </c>
      <c r="M45" s="12" t="s">
        <v>37</v>
      </c>
      <c r="N45" s="140"/>
      <c r="O45" s="141"/>
      <c r="P45" s="141"/>
      <c r="Q45" s="15" t="s">
        <v>173</v>
      </c>
      <c r="R45" s="15" t="s">
        <v>174</v>
      </c>
    </row>
    <row r="46" spans="1:18" ht="115.5" x14ac:dyDescent="0.3">
      <c r="A46" s="127"/>
      <c r="B46" s="143"/>
      <c r="C46" s="139"/>
      <c r="D46" s="139"/>
      <c r="E46" s="144" t="s">
        <v>175</v>
      </c>
      <c r="F46" s="31" t="s">
        <v>176</v>
      </c>
      <c r="G46" s="140"/>
      <c r="H46" s="141"/>
      <c r="I46" s="141"/>
      <c r="J46" s="35" t="s">
        <v>177</v>
      </c>
      <c r="K46" s="12" t="s">
        <v>8</v>
      </c>
      <c r="L46" s="12" t="s">
        <v>7</v>
      </c>
      <c r="M46" s="12" t="s">
        <v>37</v>
      </c>
      <c r="N46" s="140"/>
      <c r="O46" s="141"/>
      <c r="P46" s="141"/>
      <c r="Q46" s="17" t="s">
        <v>178</v>
      </c>
      <c r="R46" s="21" t="s">
        <v>75</v>
      </c>
    </row>
    <row r="47" spans="1:18" ht="115.5" x14ac:dyDescent="0.3">
      <c r="A47" s="127"/>
      <c r="B47" s="143"/>
      <c r="C47" s="139"/>
      <c r="D47" s="139"/>
      <c r="E47" s="144"/>
      <c r="F47" s="31" t="s">
        <v>179</v>
      </c>
      <c r="G47" s="140"/>
      <c r="H47" s="141"/>
      <c r="I47" s="141"/>
      <c r="J47" s="23"/>
      <c r="K47" s="24"/>
      <c r="L47" s="24"/>
      <c r="M47" s="24"/>
      <c r="N47" s="140"/>
      <c r="O47" s="141"/>
      <c r="P47" s="141"/>
      <c r="Q47" s="20" t="s">
        <v>180</v>
      </c>
      <c r="R47" s="20" t="s">
        <v>181</v>
      </c>
    </row>
    <row r="48" spans="1:18" ht="40.5" x14ac:dyDescent="0.25">
      <c r="A48" s="41">
        <v>12</v>
      </c>
      <c r="B48" s="143" t="s">
        <v>182</v>
      </c>
      <c r="C48" s="28" t="s">
        <v>183</v>
      </c>
      <c r="D48" s="28" t="s">
        <v>184</v>
      </c>
      <c r="E48" s="28" t="s">
        <v>185</v>
      </c>
      <c r="F48" s="28" t="s">
        <v>186</v>
      </c>
      <c r="G48" s="9">
        <v>2</v>
      </c>
      <c r="H48" s="29">
        <v>10</v>
      </c>
      <c r="I48" s="30">
        <f>G48*H48</f>
        <v>20</v>
      </c>
      <c r="J48" s="10" t="s">
        <v>187</v>
      </c>
      <c r="K48" s="9" t="s">
        <v>7</v>
      </c>
      <c r="L48" s="9" t="s">
        <v>7</v>
      </c>
      <c r="M48" s="9" t="s">
        <v>37</v>
      </c>
      <c r="N48" s="9">
        <v>2</v>
      </c>
      <c r="O48" s="29">
        <v>10</v>
      </c>
      <c r="P48" s="30">
        <f>N48*O48</f>
        <v>20</v>
      </c>
      <c r="Q48" s="15" t="s">
        <v>188</v>
      </c>
      <c r="R48" s="15" t="s">
        <v>189</v>
      </c>
    </row>
    <row r="49" spans="1:18" ht="94.5" x14ac:dyDescent="0.25">
      <c r="A49" s="127">
        <v>13</v>
      </c>
      <c r="B49" s="143"/>
      <c r="C49" s="139" t="s">
        <v>190</v>
      </c>
      <c r="D49" s="139" t="s">
        <v>191</v>
      </c>
      <c r="E49" s="28" t="s">
        <v>192</v>
      </c>
      <c r="F49" s="139" t="s">
        <v>193</v>
      </c>
      <c r="G49" s="140">
        <v>2</v>
      </c>
      <c r="H49" s="141">
        <v>10</v>
      </c>
      <c r="I49" s="140">
        <f>G49*H49</f>
        <v>20</v>
      </c>
      <c r="J49" s="9" t="s">
        <v>194</v>
      </c>
      <c r="K49" s="11" t="s">
        <v>8</v>
      </c>
      <c r="L49" s="11" t="s">
        <v>7</v>
      </c>
      <c r="M49" s="11" t="s">
        <v>8</v>
      </c>
      <c r="N49" s="140">
        <v>2</v>
      </c>
      <c r="O49" s="141">
        <v>10</v>
      </c>
      <c r="P49" s="140">
        <f>N49*O49</f>
        <v>20</v>
      </c>
      <c r="Q49" s="15" t="s">
        <v>195</v>
      </c>
      <c r="R49" s="15" t="s">
        <v>67</v>
      </c>
    </row>
    <row r="50" spans="1:18" ht="27" x14ac:dyDescent="0.25">
      <c r="A50" s="127"/>
      <c r="B50" s="143"/>
      <c r="C50" s="139"/>
      <c r="D50" s="139"/>
      <c r="E50" s="28" t="s">
        <v>196</v>
      </c>
      <c r="F50" s="139"/>
      <c r="G50" s="140"/>
      <c r="H50" s="141"/>
      <c r="I50" s="140"/>
      <c r="J50" s="9" t="s">
        <v>197</v>
      </c>
      <c r="K50" s="13" t="s">
        <v>8</v>
      </c>
      <c r="L50" s="14" t="s">
        <v>8</v>
      </c>
      <c r="M50" s="13" t="s">
        <v>7</v>
      </c>
      <c r="N50" s="140"/>
      <c r="O50" s="141"/>
      <c r="P50" s="140"/>
      <c r="Q50" s="142" t="s">
        <v>198</v>
      </c>
      <c r="R50" s="142" t="s">
        <v>98</v>
      </c>
    </row>
    <row r="51" spans="1:18" ht="15" x14ac:dyDescent="0.25">
      <c r="A51" s="127"/>
      <c r="B51" s="143"/>
      <c r="C51" s="139"/>
      <c r="D51" s="139"/>
      <c r="E51" s="28" t="s">
        <v>45</v>
      </c>
      <c r="F51" s="139"/>
      <c r="G51" s="140"/>
      <c r="H51" s="141"/>
      <c r="I51" s="140"/>
      <c r="J51" s="9" t="s">
        <v>199</v>
      </c>
      <c r="K51" s="13" t="s">
        <v>7</v>
      </c>
      <c r="L51" s="14" t="s">
        <v>111</v>
      </c>
      <c r="M51" s="13" t="s">
        <v>7</v>
      </c>
      <c r="N51" s="140"/>
      <c r="O51" s="141"/>
      <c r="P51" s="140"/>
      <c r="Q51" s="142"/>
      <c r="R51" s="142"/>
    </row>
    <row r="52" spans="1:18" ht="27" x14ac:dyDescent="0.25">
      <c r="A52" s="127"/>
      <c r="B52" s="143"/>
      <c r="C52" s="139"/>
      <c r="D52" s="139"/>
      <c r="E52" s="28" t="s">
        <v>200</v>
      </c>
      <c r="F52" s="139"/>
      <c r="G52" s="140"/>
      <c r="H52" s="141"/>
      <c r="I52" s="140"/>
      <c r="J52" s="140" t="s">
        <v>201</v>
      </c>
      <c r="K52" s="157" t="s">
        <v>8</v>
      </c>
      <c r="L52" s="157" t="s">
        <v>111</v>
      </c>
      <c r="M52" s="157" t="s">
        <v>7</v>
      </c>
      <c r="N52" s="140"/>
      <c r="O52" s="141"/>
      <c r="P52" s="140"/>
      <c r="Q52" s="142"/>
      <c r="R52" s="142"/>
    </row>
    <row r="53" spans="1:18" ht="15" x14ac:dyDescent="0.25">
      <c r="A53" s="127"/>
      <c r="B53" s="143"/>
      <c r="C53" s="139"/>
      <c r="D53" s="139"/>
      <c r="E53" s="28" t="s">
        <v>202</v>
      </c>
      <c r="F53" s="139"/>
      <c r="G53" s="140"/>
      <c r="H53" s="141"/>
      <c r="I53" s="140"/>
      <c r="J53" s="140"/>
      <c r="K53" s="157"/>
      <c r="L53" s="157"/>
      <c r="M53" s="157"/>
      <c r="N53" s="140"/>
      <c r="O53" s="141"/>
      <c r="P53" s="140"/>
      <c r="Q53" s="142"/>
      <c r="R53" s="142"/>
    </row>
    <row r="54" spans="1:18" ht="27" x14ac:dyDescent="0.25">
      <c r="A54" s="127"/>
      <c r="B54" s="143"/>
      <c r="C54" s="139"/>
      <c r="D54" s="139"/>
      <c r="E54" s="28" t="s">
        <v>203</v>
      </c>
      <c r="F54" s="139"/>
      <c r="G54" s="140"/>
      <c r="H54" s="141"/>
      <c r="I54" s="140"/>
      <c r="J54" s="140"/>
      <c r="K54" s="157"/>
      <c r="L54" s="157"/>
      <c r="M54" s="157"/>
      <c r="N54" s="140"/>
      <c r="O54" s="141"/>
      <c r="P54" s="140"/>
      <c r="Q54" s="142"/>
      <c r="R54" s="142"/>
    </row>
    <row r="55" spans="1:18" ht="27" x14ac:dyDescent="0.25">
      <c r="A55" s="127"/>
      <c r="B55" s="143"/>
      <c r="C55" s="139"/>
      <c r="D55" s="139"/>
      <c r="E55" s="28" t="s">
        <v>204</v>
      </c>
      <c r="F55" s="139"/>
      <c r="G55" s="140"/>
      <c r="H55" s="141"/>
      <c r="I55" s="140"/>
      <c r="J55" s="140"/>
      <c r="K55" s="157"/>
      <c r="L55" s="157"/>
      <c r="M55" s="157"/>
      <c r="N55" s="140"/>
      <c r="O55" s="141"/>
      <c r="P55" s="140"/>
      <c r="Q55" s="142"/>
      <c r="R55" s="142"/>
    </row>
    <row r="56" spans="1:18" ht="67.5" x14ac:dyDescent="0.25">
      <c r="A56" s="127">
        <v>14</v>
      </c>
      <c r="B56" s="160" t="s">
        <v>205</v>
      </c>
      <c r="C56" s="139" t="s">
        <v>206</v>
      </c>
      <c r="D56" s="139" t="s">
        <v>207</v>
      </c>
      <c r="E56" s="28" t="s">
        <v>208</v>
      </c>
      <c r="F56" s="156" t="s">
        <v>209</v>
      </c>
      <c r="G56" s="140">
        <v>1</v>
      </c>
      <c r="H56" s="141">
        <v>10</v>
      </c>
      <c r="I56" s="30"/>
      <c r="J56" s="35" t="s">
        <v>210</v>
      </c>
      <c r="K56" s="34" t="s">
        <v>7</v>
      </c>
      <c r="L56" s="34" t="s">
        <v>111</v>
      </c>
      <c r="M56" s="34" t="s">
        <v>7</v>
      </c>
      <c r="N56" s="140">
        <v>1</v>
      </c>
      <c r="O56" s="141">
        <v>10</v>
      </c>
      <c r="P56" s="145">
        <v>20</v>
      </c>
      <c r="Q56" s="15" t="s">
        <v>211</v>
      </c>
      <c r="R56" s="16" t="s">
        <v>122</v>
      </c>
    </row>
    <row r="57" spans="1:18" ht="40.5" x14ac:dyDescent="0.25">
      <c r="A57" s="127"/>
      <c r="B57" s="160"/>
      <c r="C57" s="139"/>
      <c r="D57" s="139"/>
      <c r="E57" s="31"/>
      <c r="F57" s="156"/>
      <c r="G57" s="140"/>
      <c r="H57" s="141"/>
      <c r="I57" s="30"/>
      <c r="J57" s="35" t="s">
        <v>212</v>
      </c>
      <c r="K57" s="34" t="s">
        <v>7</v>
      </c>
      <c r="L57" s="34" t="s">
        <v>111</v>
      </c>
      <c r="M57" s="34" t="s">
        <v>37</v>
      </c>
      <c r="N57" s="140"/>
      <c r="O57" s="141"/>
      <c r="P57" s="145"/>
      <c r="Q57" s="15" t="s">
        <v>213</v>
      </c>
      <c r="R57" s="15" t="s">
        <v>214</v>
      </c>
    </row>
    <row r="58" spans="1:18" ht="49.5" x14ac:dyDescent="0.25">
      <c r="A58" s="127"/>
      <c r="B58" s="160"/>
      <c r="C58" s="139"/>
      <c r="D58" s="139"/>
      <c r="E58" s="31" t="s">
        <v>215</v>
      </c>
      <c r="F58" s="156" t="s">
        <v>216</v>
      </c>
      <c r="G58" s="140"/>
      <c r="H58" s="141"/>
      <c r="I58" s="30"/>
      <c r="J58" s="35" t="s">
        <v>217</v>
      </c>
      <c r="K58" s="34" t="s">
        <v>7</v>
      </c>
      <c r="L58" s="34" t="s">
        <v>7</v>
      </c>
      <c r="M58" s="34" t="s">
        <v>37</v>
      </c>
      <c r="N58" s="140"/>
      <c r="O58" s="141"/>
      <c r="P58" s="145"/>
      <c r="Q58" s="15" t="s">
        <v>218</v>
      </c>
      <c r="R58" s="16" t="s">
        <v>219</v>
      </c>
    </row>
    <row r="59" spans="1:18" ht="27" x14ac:dyDescent="0.25">
      <c r="A59" s="127"/>
      <c r="B59" s="160"/>
      <c r="C59" s="139"/>
      <c r="D59" s="139"/>
      <c r="E59" s="31"/>
      <c r="F59" s="156"/>
      <c r="G59" s="140"/>
      <c r="H59" s="141"/>
      <c r="I59" s="30">
        <v>20</v>
      </c>
      <c r="J59" s="35" t="s">
        <v>220</v>
      </c>
      <c r="K59" s="34" t="s">
        <v>8</v>
      </c>
      <c r="L59" s="34" t="s">
        <v>37</v>
      </c>
      <c r="M59" s="34" t="s">
        <v>7</v>
      </c>
      <c r="N59" s="140"/>
      <c r="O59" s="141"/>
      <c r="P59" s="145"/>
      <c r="Q59" s="15" t="s">
        <v>221</v>
      </c>
      <c r="R59" s="16" t="s">
        <v>219</v>
      </c>
    </row>
    <row r="60" spans="1:18" ht="82.5" x14ac:dyDescent="0.25">
      <c r="A60" s="127"/>
      <c r="B60" s="160"/>
      <c r="C60" s="139"/>
      <c r="D60" s="139"/>
      <c r="E60" s="31" t="s">
        <v>222</v>
      </c>
      <c r="F60" s="28" t="s">
        <v>223</v>
      </c>
      <c r="G60" s="140"/>
      <c r="H60" s="141"/>
      <c r="I60" s="30"/>
      <c r="J60" s="35" t="s">
        <v>224</v>
      </c>
      <c r="K60" s="34" t="s">
        <v>7</v>
      </c>
      <c r="L60" s="34" t="s">
        <v>37</v>
      </c>
      <c r="M60" s="34" t="s">
        <v>37</v>
      </c>
      <c r="N60" s="140"/>
      <c r="O60" s="141"/>
      <c r="P60" s="145"/>
      <c r="Q60" s="15" t="s">
        <v>225</v>
      </c>
      <c r="R60" s="37" t="s">
        <v>219</v>
      </c>
    </row>
    <row r="61" spans="1:18" ht="27" x14ac:dyDescent="0.25">
      <c r="A61" s="127"/>
      <c r="B61" s="160"/>
      <c r="C61" s="139"/>
      <c r="D61" s="139"/>
      <c r="E61" s="28" t="s">
        <v>226</v>
      </c>
      <c r="F61" s="36" t="s">
        <v>227</v>
      </c>
      <c r="G61" s="140"/>
      <c r="H61" s="141"/>
      <c r="I61" s="30"/>
      <c r="J61" s="35" t="s">
        <v>228</v>
      </c>
      <c r="K61" s="34" t="s">
        <v>7</v>
      </c>
      <c r="L61" s="34" t="s">
        <v>37</v>
      </c>
      <c r="M61" s="34" t="s">
        <v>7</v>
      </c>
      <c r="N61" s="140"/>
      <c r="O61" s="141"/>
      <c r="P61" s="145"/>
      <c r="Q61" s="142" t="s">
        <v>229</v>
      </c>
      <c r="R61" s="158" t="s">
        <v>230</v>
      </c>
    </row>
    <row r="62" spans="1:18" ht="54" x14ac:dyDescent="0.25">
      <c r="A62" s="127"/>
      <c r="B62" s="160"/>
      <c r="C62" s="139"/>
      <c r="D62" s="139"/>
      <c r="E62" s="28" t="s">
        <v>231</v>
      </c>
      <c r="F62" s="36" t="s">
        <v>232</v>
      </c>
      <c r="G62" s="140"/>
      <c r="H62" s="141"/>
      <c r="I62" s="30"/>
      <c r="J62" s="35"/>
      <c r="K62" s="34"/>
      <c r="L62" s="34"/>
      <c r="M62" s="34"/>
      <c r="N62" s="140"/>
      <c r="O62" s="141"/>
      <c r="P62" s="145"/>
      <c r="Q62" s="142"/>
      <c r="R62" s="159"/>
    </row>
  </sheetData>
  <mergeCells count="187">
    <mergeCell ref="F58:F59"/>
    <mergeCell ref="Q61:Q62"/>
    <mergeCell ref="R61:R62"/>
    <mergeCell ref="B56:B62"/>
    <mergeCell ref="C56:C62"/>
    <mergeCell ref="D56:D62"/>
    <mergeCell ref="F56:F57"/>
    <mergeCell ref="G56:G62"/>
    <mergeCell ref="H56:H62"/>
    <mergeCell ref="P49:P55"/>
    <mergeCell ref="Q50:Q55"/>
    <mergeCell ref="R50:R55"/>
    <mergeCell ref="J52:J55"/>
    <mergeCell ref="K52:K55"/>
    <mergeCell ref="L52:L55"/>
    <mergeCell ref="M52:M55"/>
    <mergeCell ref="N56:N62"/>
    <mergeCell ref="O56:O62"/>
    <mergeCell ref="P56:P62"/>
    <mergeCell ref="B48:B55"/>
    <mergeCell ref="C49:C55"/>
    <mergeCell ref="D49:D55"/>
    <mergeCell ref="F49:F55"/>
    <mergeCell ref="G49:G55"/>
    <mergeCell ref="H49:H55"/>
    <mergeCell ref="I49:I55"/>
    <mergeCell ref="N49:N55"/>
    <mergeCell ref="O49:O55"/>
    <mergeCell ref="Q38:Q41"/>
    <mergeCell ref="R38:R41"/>
    <mergeCell ref="F39:F41"/>
    <mergeCell ref="B42:B47"/>
    <mergeCell ref="C42:C47"/>
    <mergeCell ref="D42:D47"/>
    <mergeCell ref="G42:G47"/>
    <mergeCell ref="H42:H47"/>
    <mergeCell ref="I42:I47"/>
    <mergeCell ref="N42:N47"/>
    <mergeCell ref="K38:K41"/>
    <mergeCell ref="L38:L41"/>
    <mergeCell ref="M38:M41"/>
    <mergeCell ref="N38:N41"/>
    <mergeCell ref="O38:O41"/>
    <mergeCell ref="P38:P41"/>
    <mergeCell ref="O42:O47"/>
    <mergeCell ref="P42:P47"/>
    <mergeCell ref="E46:E47"/>
    <mergeCell ref="A38:A41"/>
    <mergeCell ref="B38:B41"/>
    <mergeCell ref="C38:C41"/>
    <mergeCell ref="D38:D41"/>
    <mergeCell ref="G38:G41"/>
    <mergeCell ref="H38:H41"/>
    <mergeCell ref="I38:I41"/>
    <mergeCell ref="J38:J41"/>
    <mergeCell ref="I36:I37"/>
    <mergeCell ref="J36:J37"/>
    <mergeCell ref="Q34:Q35"/>
    <mergeCell ref="R34:R35"/>
    <mergeCell ref="A36:A37"/>
    <mergeCell ref="B36:B37"/>
    <mergeCell ref="C36:C37"/>
    <mergeCell ref="D36:D37"/>
    <mergeCell ref="E36:E37"/>
    <mergeCell ref="F36:F37"/>
    <mergeCell ref="G36:G37"/>
    <mergeCell ref="H36:H37"/>
    <mergeCell ref="O32:O35"/>
    <mergeCell ref="P32:P35"/>
    <mergeCell ref="E34:E35"/>
    <mergeCell ref="F34:F35"/>
    <mergeCell ref="J34:J35"/>
    <mergeCell ref="K34:K35"/>
    <mergeCell ref="L34:L35"/>
    <mergeCell ref="M34:M35"/>
    <mergeCell ref="O36:O37"/>
    <mergeCell ref="P36:P37"/>
    <mergeCell ref="K36:K37"/>
    <mergeCell ref="L36:L37"/>
    <mergeCell ref="M36:M37"/>
    <mergeCell ref="N36:N37"/>
    <mergeCell ref="A32:A35"/>
    <mergeCell ref="B32:B35"/>
    <mergeCell ref="C32:C35"/>
    <mergeCell ref="D32:D35"/>
    <mergeCell ref="G32:G35"/>
    <mergeCell ref="H32:H35"/>
    <mergeCell ref="I32:I35"/>
    <mergeCell ref="N32:N35"/>
    <mergeCell ref="I27:I30"/>
    <mergeCell ref="N27:N30"/>
    <mergeCell ref="E29:E30"/>
    <mergeCell ref="F29:F30"/>
    <mergeCell ref="J29:J30"/>
    <mergeCell ref="K29:K30"/>
    <mergeCell ref="L29:L30"/>
    <mergeCell ref="M29:M30"/>
    <mergeCell ref="P23:P26"/>
    <mergeCell ref="Q23:Q24"/>
    <mergeCell ref="R23:R24"/>
    <mergeCell ref="A27:A30"/>
    <mergeCell ref="B27:B30"/>
    <mergeCell ref="C27:C30"/>
    <mergeCell ref="D27:D30"/>
    <mergeCell ref="G27:G30"/>
    <mergeCell ref="H27:H30"/>
    <mergeCell ref="Q29:Q30"/>
    <mergeCell ref="R29:R30"/>
    <mergeCell ref="O27:O30"/>
    <mergeCell ref="P27:P30"/>
    <mergeCell ref="A23:A26"/>
    <mergeCell ref="B23:B26"/>
    <mergeCell ref="C23:C26"/>
    <mergeCell ref="D23:D26"/>
    <mergeCell ref="G23:G26"/>
    <mergeCell ref="H23:H26"/>
    <mergeCell ref="I23:I26"/>
    <mergeCell ref="N23:N26"/>
    <mergeCell ref="O23:O26"/>
    <mergeCell ref="P17:P18"/>
    <mergeCell ref="A19:A22"/>
    <mergeCell ref="B19:B22"/>
    <mergeCell ref="C19:C22"/>
    <mergeCell ref="D19:D22"/>
    <mergeCell ref="G19:G22"/>
    <mergeCell ref="H19:H22"/>
    <mergeCell ref="I19:I22"/>
    <mergeCell ref="N19:N22"/>
    <mergeCell ref="O19:O22"/>
    <mergeCell ref="P19:P22"/>
    <mergeCell ref="A17:A18"/>
    <mergeCell ref="B17:B18"/>
    <mergeCell ref="C17:C18"/>
    <mergeCell ref="D17:D18"/>
    <mergeCell ref="G17:G18"/>
    <mergeCell ref="H17:H18"/>
    <mergeCell ref="I17:I18"/>
    <mergeCell ref="N17:N18"/>
    <mergeCell ref="O17:O18"/>
    <mergeCell ref="G8:I8"/>
    <mergeCell ref="J8:J9"/>
    <mergeCell ref="Q11:Q12"/>
    <mergeCell ref="R11:R12"/>
    <mergeCell ref="A13:A16"/>
    <mergeCell ref="B13:B16"/>
    <mergeCell ref="C13:C16"/>
    <mergeCell ref="D13:D16"/>
    <mergeCell ref="G13:G16"/>
    <mergeCell ref="H13:H16"/>
    <mergeCell ref="I13:I16"/>
    <mergeCell ref="N13:N16"/>
    <mergeCell ref="I10:I12"/>
    <mergeCell ref="N10:N12"/>
    <mergeCell ref="O10:O12"/>
    <mergeCell ref="P10:P12"/>
    <mergeCell ref="E11:E12"/>
    <mergeCell ref="F11:F12"/>
    <mergeCell ref="J11:J12"/>
    <mergeCell ref="K11:K12"/>
    <mergeCell ref="L11:L12"/>
    <mergeCell ref="M11:M12"/>
    <mergeCell ref="O13:O16"/>
    <mergeCell ref="P13:P16"/>
    <mergeCell ref="A42:A47"/>
    <mergeCell ref="A49:A55"/>
    <mergeCell ref="A56:A62"/>
    <mergeCell ref="D2:R5"/>
    <mergeCell ref="A2:C5"/>
    <mergeCell ref="A7:F7"/>
    <mergeCell ref="G7:I7"/>
    <mergeCell ref="J7:P7"/>
    <mergeCell ref="Q7:R7"/>
    <mergeCell ref="A8:A9"/>
    <mergeCell ref="K8:M8"/>
    <mergeCell ref="N8:P8"/>
    <mergeCell ref="Q8:Q9"/>
    <mergeCell ref="R8:R9"/>
    <mergeCell ref="A10:A12"/>
    <mergeCell ref="B10:B12"/>
    <mergeCell ref="C10:C12"/>
    <mergeCell ref="D10:D12"/>
    <mergeCell ref="G10:G12"/>
    <mergeCell ref="H10:H12"/>
    <mergeCell ref="C8:C9"/>
    <mergeCell ref="D8:D9"/>
    <mergeCell ref="E8:E9"/>
    <mergeCell ref="F8:F9"/>
  </mergeCells>
  <conditionalFormatting sqref="P10:P12">
    <cfRule type="cellIs" dxfId="17" priority="16" stopIfTrue="1" operator="between">
      <formula>5</formula>
      <formula>10</formula>
    </cfRule>
    <cfRule type="cellIs" dxfId="16" priority="17" stopIfTrue="1" operator="between">
      <formula>15</formula>
      <formula>20</formula>
    </cfRule>
    <cfRule type="cellIs" dxfId="15" priority="18" stopIfTrue="1" operator="greaterThanOrEqual">
      <formula>30</formula>
    </cfRule>
  </conditionalFormatting>
  <conditionalFormatting sqref="I13:I16 P13:P16">
    <cfRule type="cellIs" dxfId="14" priority="13" stopIfTrue="1" operator="between">
      <formula>5</formula>
      <formula>10</formula>
    </cfRule>
    <cfRule type="cellIs" dxfId="13" priority="14" stopIfTrue="1" operator="between">
      <formula>15</formula>
      <formula>20</formula>
    </cfRule>
    <cfRule type="cellIs" dxfId="12" priority="15" stopIfTrue="1" operator="greaterThanOrEqual">
      <formula>30</formula>
    </cfRule>
  </conditionalFormatting>
  <conditionalFormatting sqref="P27:P30">
    <cfRule type="cellIs" dxfId="11" priority="10" stopIfTrue="1" operator="between">
      <formula>5</formula>
      <formula>10</formula>
    </cfRule>
    <cfRule type="cellIs" dxfId="10" priority="11" stopIfTrue="1" operator="between">
      <formula>15</formula>
      <formula>20</formula>
    </cfRule>
    <cfRule type="cellIs" dxfId="9" priority="12" stopIfTrue="1" operator="greaterThanOrEqual">
      <formula>30</formula>
    </cfRule>
  </conditionalFormatting>
  <conditionalFormatting sqref="P32:P35 P38:P41">
    <cfRule type="cellIs" dxfId="8" priority="7" stopIfTrue="1" operator="between">
      <formula>5</formula>
      <formula>10</formula>
    </cfRule>
    <cfRule type="cellIs" dxfId="7" priority="8" stopIfTrue="1" operator="between">
      <formula>15</formula>
      <formula>20</formula>
    </cfRule>
    <cfRule type="cellIs" dxfId="6" priority="9" stopIfTrue="1" operator="greaterThanOrEqual">
      <formula>30</formula>
    </cfRule>
  </conditionalFormatting>
  <conditionalFormatting sqref="I49:I55 P49:P55">
    <cfRule type="cellIs" dxfId="5" priority="4" stopIfTrue="1" operator="between">
      <formula>5</formula>
      <formula>10</formula>
    </cfRule>
    <cfRule type="cellIs" dxfId="4" priority="5" stopIfTrue="1" operator="between">
      <formula>15</formula>
      <formula>20</formula>
    </cfRule>
    <cfRule type="cellIs" dxfId="3" priority="6" stopIfTrue="1" operator="greaterThanOrEqual">
      <formula>30</formula>
    </cfRule>
  </conditionalFormatting>
  <conditionalFormatting sqref="I56:I62 P56:P62">
    <cfRule type="cellIs" dxfId="2" priority="1" stopIfTrue="1" operator="between">
      <formula>5</formula>
      <formula>10</formula>
    </cfRule>
    <cfRule type="cellIs" dxfId="1" priority="2" stopIfTrue="1" operator="between">
      <formula>15</formula>
      <formula>20</formula>
    </cfRule>
    <cfRule type="cellIs" dxfId="0" priority="3" stopIfTrue="1" operator="greaterThanOrEqual">
      <formula>30</formula>
    </cfRule>
  </conditionalFormatting>
  <dataValidations count="1">
    <dataValidation allowBlank="1" showInputMessage="1" showErrorMessage="1" promptTitle="Efectos o Consecuencias" prompt="Daños Físicos, Sanciones, Pérdida de Información, Interrupción del servicio, Pérdida de Imagen, Fallecimientos, Pérdidas Económicas, Pérdida de Bienes, Daño ambiental, Pérdida de credibilidad y confianza" sqref="F36"/>
  </dataValidations>
  <hyperlinks>
    <hyperlink ref="A1" location="MENU!A1" display="MENÚ"/>
  </hyperlinks>
  <pageMargins left="0.7" right="0.7" top="0.75" bottom="0.75" header="0.3" footer="0.3"/>
  <pageSetup paperSize="9" scale="3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 Riesgos de Corrupción</vt:lpstr>
      <vt:lpstr>Atención al Ciudadano</vt:lpstr>
      <vt:lpstr>Rendición de Cuentas</vt:lpstr>
      <vt:lpstr>Racionalización de Trámites</vt:lpstr>
      <vt:lpstr>Transparencia y Acceso a la inf</vt:lpstr>
      <vt:lpstr>Hoja1</vt:lpstr>
      <vt:lpstr>RIESGOS CORRUPCION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EMPRESAS VARIAS</dc:title>
  <dc:creator>FILMZOOM</dc:creator>
  <cp:keywords>EMPRESAS VARIAS</cp:keywords>
  <cp:lastModifiedBy>ADMIN</cp:lastModifiedBy>
  <cp:lastPrinted>2018-05-17T21:01:02Z</cp:lastPrinted>
  <dcterms:created xsi:type="dcterms:W3CDTF">2016-01-23T15:06:39Z</dcterms:created>
  <dcterms:modified xsi:type="dcterms:W3CDTF">2022-09-16T19:35:36Z</dcterms:modified>
</cp:coreProperties>
</file>